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ABS DWV Fittings/ABF Price Lists - Current/"/>
    </mc:Choice>
  </mc:AlternateContent>
  <xr:revisionPtr revIDLastSave="269" documentId="13_ncr:1_{DFA0063D-B962-4A40-8ADE-7AD64E4FDB91}" xr6:coauthVersionLast="47" xr6:coauthVersionMax="47" xr10:uidLastSave="{F7A5371A-F16F-41C7-B879-E7C24C926856}"/>
  <bookViews>
    <workbookView xWindow="-108" yWindow="-13068" windowWidth="30936" windowHeight="12456" xr2:uid="{018EDE78-0E75-471B-B0CC-E78D32FE9877}"/>
  </bookViews>
  <sheets>
    <sheet name="ABS-2110 R1" sheetId="1" r:id="rId1"/>
  </sheets>
  <definedNames>
    <definedName name="_xlnm.Print_Area" localSheetId="0">'ABS-2110 R1'!$A$1:$I$104</definedName>
    <definedName name="_xlnm.Print_Titles" localSheetId="0">'ABS-2110 R1'!$11:$11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8" i="1" l="1"/>
  <c r="I53" i="1"/>
  <c r="I52" i="1"/>
  <c r="I97" i="1" l="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7" i="1"/>
  <c r="I56" i="1"/>
  <c r="I55" i="1"/>
  <c r="I54" i="1"/>
  <c r="I49" i="1"/>
  <c r="I48" i="1"/>
  <c r="I51" i="1"/>
  <c r="I50" i="1"/>
  <c r="I47" i="1"/>
  <c r="I46" i="1"/>
  <c r="I44" i="1"/>
  <c r="I45" i="1"/>
  <c r="I43" i="1"/>
  <c r="I42" i="1"/>
  <c r="I40" i="1"/>
  <c r="I41" i="1"/>
  <c r="I39" i="1"/>
  <c r="I38" i="1"/>
  <c r="I37" i="1"/>
  <c r="I36" i="1"/>
  <c r="I35" i="1"/>
  <c r="I34" i="1"/>
  <c r="I33" i="1"/>
  <c r="I32" i="1"/>
  <c r="I31" i="1"/>
  <c r="I29" i="1"/>
  <c r="I27" i="1"/>
  <c r="I26" i="1"/>
  <c r="I25" i="1"/>
  <c r="I24" i="1"/>
  <c r="I23" i="1"/>
  <c r="I22" i="1"/>
  <c r="I21" i="1"/>
  <c r="I20" i="1"/>
  <c r="I19" i="1"/>
  <c r="I15" i="1"/>
  <c r="I14" i="1"/>
  <c r="I13" i="1"/>
  <c r="I12" i="1"/>
</calcChain>
</file>

<file path=xl/sharedStrings.xml><?xml version="1.0" encoding="utf-8"?>
<sst xmlns="http://schemas.openxmlformats.org/spreadsheetml/2006/main" count="282" uniqueCount="156">
  <si>
    <t>PRICE LIST: ABS DWV FITTINGS</t>
  </si>
  <si>
    <t>EFFECTIVE</t>
  </si>
  <si>
    <t>SUPERSEDES</t>
  </si>
  <si>
    <t>ABF-2110</t>
  </si>
  <si>
    <t>MULTIPLIER</t>
  </si>
  <si>
    <t>ITEM #</t>
  </si>
  <si>
    <t>SIZE</t>
  </si>
  <si>
    <t>DESCRIPTION</t>
  </si>
  <si>
    <t>UPC #</t>
  </si>
  <si>
    <t>BOX                    QTY</t>
  </si>
  <si>
    <t>PALLET                    QTY</t>
  </si>
  <si>
    <t>LIST                PRICE</t>
  </si>
  <si>
    <t>INVOICE     PRICE</t>
  </si>
  <si>
    <t>038561000191</t>
  </si>
  <si>
    <t>038561000207</t>
  </si>
  <si>
    <t>038561000221</t>
  </si>
  <si>
    <t>038561000252</t>
  </si>
  <si>
    <t>038561000269</t>
  </si>
  <si>
    <t>038561000276</t>
  </si>
  <si>
    <t>038561000283</t>
  </si>
  <si>
    <t>038561000290</t>
  </si>
  <si>
    <t>038561000313</t>
  </si>
  <si>
    <t>038561000320</t>
  </si>
  <si>
    <t>038561000337</t>
  </si>
  <si>
    <t>038561000351</t>
  </si>
  <si>
    <t>038561000375</t>
  </si>
  <si>
    <t>038561001556</t>
  </si>
  <si>
    <t>038561000528</t>
  </si>
  <si>
    <t>-</t>
  </si>
  <si>
    <t>038561000498</t>
  </si>
  <si>
    <t>038561000504</t>
  </si>
  <si>
    <t>038561000542</t>
  </si>
  <si>
    <t>038561000559</t>
  </si>
  <si>
    <t>038561000566</t>
  </si>
  <si>
    <t>038561000573</t>
  </si>
  <si>
    <t>038561000634</t>
  </si>
  <si>
    <t>038561000658</t>
  </si>
  <si>
    <t>038561000672</t>
  </si>
  <si>
    <t>038561000689</t>
  </si>
  <si>
    <t>038561010527</t>
  </si>
  <si>
    <t>038561010541</t>
  </si>
  <si>
    <t>038561010565</t>
  </si>
  <si>
    <t>038561010572</t>
  </si>
  <si>
    <t>038561000719</t>
  </si>
  <si>
    <t>038561000726</t>
  </si>
  <si>
    <t>038561000733</t>
  </si>
  <si>
    <t>038561007343</t>
  </si>
  <si>
    <t>038561000771</t>
  </si>
  <si>
    <t>038561000924</t>
  </si>
  <si>
    <t>038561000931</t>
  </si>
  <si>
    <t>038561000948</t>
  </si>
  <si>
    <t>038561000955</t>
  </si>
  <si>
    <t>038561001105</t>
  </si>
  <si>
    <t>038561001150</t>
  </si>
  <si>
    <t>038561001211</t>
  </si>
  <si>
    <t>038561001228</t>
  </si>
  <si>
    <t>038561001235</t>
  </si>
  <si>
    <t>038561001242</t>
  </si>
  <si>
    <t>038561001259</t>
  </si>
  <si>
    <t>038561001266</t>
  </si>
  <si>
    <t>038561001273</t>
  </si>
  <si>
    <t>038561001280</t>
  </si>
  <si>
    <t>038561001297</t>
  </si>
  <si>
    <t>038561001303</t>
  </si>
  <si>
    <t>038561001310</t>
  </si>
  <si>
    <t>038561001327</t>
  </si>
  <si>
    <t>038561001334</t>
  </si>
  <si>
    <t>038561009897</t>
  </si>
  <si>
    <t>038561002805</t>
  </si>
  <si>
    <t>038561001815</t>
  </si>
  <si>
    <t>038561001822</t>
  </si>
  <si>
    <t>038561002614</t>
  </si>
  <si>
    <t>038561002621</t>
  </si>
  <si>
    <t>038561002638</t>
  </si>
  <si>
    <t>038561001396</t>
  </si>
  <si>
    <t>038561001402</t>
  </si>
  <si>
    <t>038561001419</t>
  </si>
  <si>
    <t>038561001426</t>
  </si>
  <si>
    <t>038561009941</t>
  </si>
  <si>
    <t>038561009958</t>
  </si>
  <si>
    <t>038561001471</t>
  </si>
  <si>
    <t>038561001488</t>
  </si>
  <si>
    <t>038561019544</t>
  </si>
  <si>
    <t>038561001440</t>
  </si>
  <si>
    <t>All prices quoted are subject to change without notice and are for immediate delivery. Subject to credit approval and availability. Possession of this price list is not an offer to sell at stated prices. Supersedes all other previously published price lists.</t>
  </si>
  <si>
    <t>FOR NON-PRESSURE APPLICATIONS ONLY</t>
  </si>
  <si>
    <t>1-1/2"</t>
  </si>
  <si>
    <t>COUPLING</t>
  </si>
  <si>
    <t>2"</t>
  </si>
  <si>
    <t>3"</t>
  </si>
  <si>
    <t>4"</t>
  </si>
  <si>
    <t>4" X 2"</t>
  </si>
  <si>
    <t>PIPE INCREASER / REDUCER</t>
  </si>
  <si>
    <t>4" X 3"</t>
  </si>
  <si>
    <t>CAP</t>
  </si>
  <si>
    <t>2" X 1-1/2"</t>
  </si>
  <si>
    <t>FLUSH BUSHING</t>
  </si>
  <si>
    <t>3" X 2"</t>
  </si>
  <si>
    <t>FLUSH CLEANOUT TEE</t>
  </si>
  <si>
    <t>VENT ELBOW</t>
  </si>
  <si>
    <t>STREET VENT ELBOW</t>
  </si>
  <si>
    <t>45° ELBOW</t>
  </si>
  <si>
    <t>22-1/2° ELBOW</t>
  </si>
  <si>
    <t>WYE</t>
  </si>
  <si>
    <t>3" X 3" X 2"</t>
  </si>
  <si>
    <t>REDUCING WYE</t>
  </si>
  <si>
    <t>STREET WYE</t>
  </si>
  <si>
    <t>STREET REDUCING WYE</t>
  </si>
  <si>
    <t>SANITARY TEE</t>
  </si>
  <si>
    <t>2" X 2" X 1-1/2"</t>
  </si>
  <si>
    <t>REDUCING SANITARY TEE</t>
  </si>
  <si>
    <t>2" X 1-1/2" X 1-1/2"</t>
  </si>
  <si>
    <t>STREET SANITARY TEE</t>
  </si>
  <si>
    <t>CLEANOUT PLUG</t>
  </si>
  <si>
    <t>COMBINATION TEE-WYE</t>
  </si>
  <si>
    <t>45° STREET ELBOW</t>
  </si>
  <si>
    <t>90° ELBOW</t>
  </si>
  <si>
    <t>90° STREET ELBOW</t>
  </si>
  <si>
    <t>3" X 4"</t>
  </si>
  <si>
    <t>REDUCING STREET CLOSET BEND</t>
  </si>
  <si>
    <t>REDUCING CLOSET BEND</t>
  </si>
  <si>
    <t>22-1/2° STREET ELBOW</t>
  </si>
  <si>
    <t>90° LONG SWEEP ELBOW</t>
  </si>
  <si>
    <t>90° STREET LONG SWEEP ELBOW</t>
  </si>
  <si>
    <t>ADAPTER BUSHING</t>
  </si>
  <si>
    <t>RETURN BEND</t>
  </si>
  <si>
    <t>P-TRAP</t>
  </si>
  <si>
    <t>CLOSET FLANGE W/ KNOCKOUT (HUB)</t>
  </si>
  <si>
    <t>4" X 4"</t>
  </si>
  <si>
    <t>CLOSET FLANGE (HUB)</t>
  </si>
  <si>
    <t>CLOSET FLANGE W/ STOP</t>
  </si>
  <si>
    <t>REDUCING CLOSET FLANGE (SPIGOT)</t>
  </si>
  <si>
    <t>4" X 4" X 2"</t>
  </si>
  <si>
    <t>CLEANOUT ADAPTER</t>
  </si>
  <si>
    <t>ABF-2110 R1</t>
  </si>
  <si>
    <t>CLEANOUT TEE WITH PLUG</t>
  </si>
  <si>
    <t>038561001433</t>
  </si>
  <si>
    <t>038561983852</t>
  </si>
  <si>
    <t>038561000917</t>
  </si>
  <si>
    <t>038561000788</t>
  </si>
  <si>
    <t>038561983821</t>
  </si>
  <si>
    <t>REPAIR COUPLING (NO STOP)</t>
  </si>
  <si>
    <t>038561012705</t>
  </si>
  <si>
    <t>038561000245</t>
  </si>
  <si>
    <t>038561000511</t>
  </si>
  <si>
    <t>038561983814</t>
  </si>
  <si>
    <t>038561983784</t>
  </si>
  <si>
    <t>038561983791</t>
  </si>
  <si>
    <t>038561983807</t>
  </si>
  <si>
    <t>038561983838</t>
  </si>
  <si>
    <t>038561983845</t>
  </si>
  <si>
    <t>038561983777</t>
  </si>
  <si>
    <t>038561002652</t>
  </si>
  <si>
    <t>038561002669</t>
  </si>
  <si>
    <t>038561983760</t>
  </si>
  <si>
    <t>© 2023 Genova Pipe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</si>
</sst>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0.000"/>
    <numFmt numFmtId="165" formatCode="00000"/>
    <numFmt numFmtId="166" formatCode="_(* #,##0_);_(* \(#,##0\);_(* &quot;-&quot;??_);_(@_)"/>
    <numFmt numFmtId="167" formatCode="_(&quot;$&quot;* #,##0.000_);_(&quot;$&quot;* \(#,##0.000\);_(&quot;$&quot;* &quot;-&quot;???_);_(@_)"/>
    <numFmt numFmtId="168" formatCode="_(* #,##0.000_);_(* \(#,##0.000\);_(* &quot;-&quot;???_);_(@_)"/>
    <numFmt numFmtId="169" formatCode="yyyy\-mm\-dd;@"/>
  </numFmts>
  <fonts count="19" x14ac:knownFonts="1">
    <font>
      <sz val="11"/>
      <color theme="1"/>
      <name val="Calibri"/>
      <family val="2"/>
      <scheme val="minor"/>
    </font>
    <font>
      <sz val="11"/>
      <color theme="1"/>
      <name val="Calibri"/>
      <family val="2"/>
      <scheme val="minor"/>
    </font>
    <font>
      <b/>
      <sz val="18"/>
      <color theme="0"/>
      <name val="Tahoma"/>
      <family val="2"/>
    </font>
    <font>
      <u/>
      <sz val="11"/>
      <color theme="10"/>
      <name val="Calibri"/>
      <family val="2"/>
      <scheme val="minor"/>
    </font>
    <font>
      <b/>
      <sz val="13"/>
      <name val="Tahoma"/>
      <family val="2"/>
    </font>
    <font>
      <b/>
      <sz val="20"/>
      <name val="Tahoma"/>
      <family val="2"/>
    </font>
    <font>
      <b/>
      <sz val="11"/>
      <color theme="0"/>
      <name val="Tahoma"/>
      <family val="2"/>
    </font>
    <font>
      <sz val="10"/>
      <color theme="1"/>
      <name val="Tahoma"/>
      <family val="2"/>
    </font>
    <font>
      <sz val="11"/>
      <color theme="1"/>
      <name val="Tahoma"/>
      <family val="2"/>
    </font>
    <font>
      <b/>
      <sz val="11"/>
      <color theme="1"/>
      <name val="Tahoma"/>
      <family val="2"/>
    </font>
    <font>
      <b/>
      <sz val="10"/>
      <color theme="1"/>
      <name val="Tahoma"/>
      <family val="2"/>
    </font>
    <font>
      <b/>
      <sz val="12"/>
      <name val="Tahoma"/>
      <family val="2"/>
    </font>
    <font>
      <b/>
      <sz val="12"/>
      <color theme="0"/>
      <name val="Tahoma"/>
      <family val="2"/>
    </font>
    <font>
      <sz val="8"/>
      <color theme="0"/>
      <name val="Tahoma"/>
      <family val="2"/>
    </font>
    <font>
      <b/>
      <sz val="9"/>
      <name val="Tahoma"/>
      <family val="2"/>
    </font>
    <font>
      <b/>
      <sz val="8"/>
      <name val="Tahoma"/>
      <family val="2"/>
    </font>
    <font>
      <b/>
      <sz val="10"/>
      <name val="Tahoma"/>
      <family val="2"/>
    </font>
    <font>
      <b/>
      <sz val="9"/>
      <color theme="1"/>
      <name val="Tahoma"/>
      <family val="2"/>
    </font>
    <font>
      <sz val="9"/>
      <color theme="1"/>
      <name val="Tahoma"/>
      <family val="2"/>
    </font>
  </fonts>
  <fills count="7">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8">
    <border>
      <left/>
      <right/>
      <top/>
      <bottom/>
      <diagonal/>
    </border>
    <border>
      <left style="thin">
        <color theme="6"/>
      </left>
      <right/>
      <top style="thin">
        <color theme="6"/>
      </top>
      <bottom/>
      <diagonal/>
    </border>
    <border>
      <left/>
      <right style="thin">
        <color theme="6"/>
      </right>
      <top style="thin">
        <color theme="6"/>
      </top>
      <bottom/>
      <diagonal/>
    </border>
    <border>
      <left style="thin">
        <color theme="6"/>
      </left>
      <right style="thin">
        <color theme="6"/>
      </right>
      <top style="thin">
        <color theme="6"/>
      </top>
      <bottom/>
      <diagonal/>
    </border>
    <border>
      <left/>
      <right/>
      <top/>
      <bottom style="medium">
        <color theme="0" tint="-0.34998626667073579"/>
      </bottom>
      <diagonal/>
    </border>
    <border>
      <left/>
      <right style="thin">
        <color theme="0" tint="-0.499984740745262"/>
      </right>
      <top/>
      <bottom/>
      <diagonal/>
    </border>
    <border>
      <left/>
      <right/>
      <top style="medium">
        <color theme="0" tint="-0.34998626667073579"/>
      </top>
      <bottom/>
      <diagonal/>
    </border>
    <border>
      <left/>
      <right/>
      <top style="medium">
        <color theme="0" tint="-0.34998626667073579"/>
      </top>
      <bottom style="medium">
        <color theme="0"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cellStyleXfs>
  <cellXfs count="74">
    <xf numFmtId="0" fontId="0" fillId="0" borderId="0" xfId="0"/>
    <xf numFmtId="0" fontId="5" fillId="4" borderId="0" xfId="0" applyFont="1" applyFill="1" applyAlignment="1" applyProtection="1">
      <alignment vertical="center" wrapText="1"/>
      <protection hidden="1"/>
    </xf>
    <xf numFmtId="0" fontId="9" fillId="0" borderId="0" xfId="0" applyFont="1" applyProtection="1">
      <protection hidden="1"/>
    </xf>
    <xf numFmtId="0" fontId="8" fillId="0" borderId="0" xfId="0" applyFont="1" applyAlignment="1" applyProtection="1">
      <alignment horizontal="right"/>
      <protection hidden="1"/>
    </xf>
    <xf numFmtId="0" fontId="10" fillId="0" borderId="0" xfId="0" applyFont="1" applyAlignment="1" applyProtection="1">
      <alignment horizontal="center" vertical="center"/>
      <protection hidden="1"/>
    </xf>
    <xf numFmtId="165" fontId="10"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center" vertical="center"/>
      <protection hidden="1"/>
    </xf>
    <xf numFmtId="41" fontId="7" fillId="0" borderId="0" xfId="1" applyNumberFormat="1" applyFont="1" applyFill="1" applyBorder="1" applyAlignment="1" applyProtection="1">
      <alignment vertical="center"/>
      <protection hidden="1"/>
    </xf>
    <xf numFmtId="166" fontId="7" fillId="0" borderId="0" xfId="1" applyNumberFormat="1" applyFont="1" applyFill="1" applyBorder="1" applyAlignment="1" applyProtection="1">
      <alignment vertical="center"/>
      <protection hidden="1"/>
    </xf>
    <xf numFmtId="0" fontId="10" fillId="0" borderId="4" xfId="0" applyFont="1" applyBorder="1" applyAlignment="1" applyProtection="1">
      <alignment horizontal="center" vertical="center"/>
      <protection hidden="1"/>
    </xf>
    <xf numFmtId="165" fontId="10" fillId="0" borderId="4" xfId="0" applyNumberFormat="1" applyFont="1" applyBorder="1" applyAlignment="1" applyProtection="1">
      <alignment horizontal="center" vertical="center"/>
      <protection hidden="1"/>
    </xf>
    <xf numFmtId="0" fontId="7" fillId="0" borderId="4" xfId="0" applyFont="1" applyBorder="1" applyAlignment="1" applyProtection="1">
      <alignment horizontal="left" vertical="center"/>
      <protection hidden="1"/>
    </xf>
    <xf numFmtId="49" fontId="7" fillId="0" borderId="4" xfId="0" applyNumberFormat="1" applyFont="1" applyBorder="1" applyAlignment="1" applyProtection="1">
      <alignment horizontal="center" vertical="center"/>
      <protection hidden="1"/>
    </xf>
    <xf numFmtId="41" fontId="7" fillId="0" borderId="4" xfId="1" applyNumberFormat="1" applyFont="1" applyFill="1" applyBorder="1" applyAlignment="1" applyProtection="1">
      <alignment vertical="center"/>
      <protection hidden="1"/>
    </xf>
    <xf numFmtId="166" fontId="7" fillId="0" borderId="4" xfId="1" applyNumberFormat="1" applyFont="1" applyFill="1" applyBorder="1" applyAlignment="1" applyProtection="1">
      <alignment vertical="center"/>
      <protection hidden="1"/>
    </xf>
    <xf numFmtId="0" fontId="7" fillId="0" borderId="5" xfId="0" applyFont="1" applyBorder="1" applyAlignment="1" applyProtection="1">
      <alignment horizontal="left" vertical="center"/>
      <protection hidden="1"/>
    </xf>
    <xf numFmtId="0" fontId="10" fillId="0" borderId="6" xfId="0" applyFont="1" applyBorder="1" applyAlignment="1" applyProtection="1">
      <alignment horizontal="center" vertical="center"/>
      <protection hidden="1"/>
    </xf>
    <xf numFmtId="165" fontId="10" fillId="0" borderId="6" xfId="0" applyNumberFormat="1" applyFont="1" applyBorder="1" applyAlignment="1" applyProtection="1">
      <alignment horizontal="center" vertical="center"/>
      <protection hidden="1"/>
    </xf>
    <xf numFmtId="0" fontId="7" fillId="0" borderId="6" xfId="0" applyFont="1" applyBorder="1" applyAlignment="1" applyProtection="1">
      <alignment horizontal="left" vertical="center"/>
      <protection hidden="1"/>
    </xf>
    <xf numFmtId="49" fontId="7" fillId="0" borderId="6" xfId="0" applyNumberFormat="1" applyFont="1" applyBorder="1" applyAlignment="1" applyProtection="1">
      <alignment horizontal="center" vertical="center"/>
      <protection hidden="1"/>
    </xf>
    <xf numFmtId="41" fontId="7" fillId="0" borderId="6" xfId="1" applyNumberFormat="1" applyFont="1" applyFill="1" applyBorder="1" applyAlignment="1" applyProtection="1">
      <alignment vertical="center"/>
      <protection hidden="1"/>
    </xf>
    <xf numFmtId="166" fontId="7" fillId="0" borderId="6" xfId="1" applyNumberFormat="1" applyFont="1" applyFill="1" applyBorder="1" applyAlignment="1" applyProtection="1">
      <alignment vertical="center"/>
      <protection hidden="1"/>
    </xf>
    <xf numFmtId="0" fontId="6" fillId="2" borderId="3" xfId="0" applyFont="1" applyFill="1" applyBorder="1" applyAlignment="1" applyProtection="1">
      <alignment horizontal="center" vertical="center" wrapText="1"/>
      <protection hidden="1"/>
    </xf>
    <xf numFmtId="168" fontId="7" fillId="0" borderId="0" xfId="2" applyNumberFormat="1" applyFont="1" applyFill="1" applyBorder="1" applyAlignment="1" applyProtection="1">
      <alignment vertical="center"/>
      <protection hidden="1"/>
    </xf>
    <xf numFmtId="168" fontId="10" fillId="0" borderId="0" xfId="2" applyNumberFormat="1" applyFont="1" applyFill="1" applyBorder="1" applyAlignment="1" applyProtection="1">
      <alignment vertical="center"/>
      <protection hidden="1"/>
    </xf>
    <xf numFmtId="168" fontId="7" fillId="0" borderId="4" xfId="2" applyNumberFormat="1" applyFont="1" applyFill="1" applyBorder="1" applyAlignment="1" applyProtection="1">
      <alignment vertical="center"/>
      <protection hidden="1"/>
    </xf>
    <xf numFmtId="168" fontId="10" fillId="0" borderId="4" xfId="2" applyNumberFormat="1" applyFont="1" applyFill="1" applyBorder="1" applyAlignment="1" applyProtection="1">
      <alignment vertical="center"/>
      <protection hidden="1"/>
    </xf>
    <xf numFmtId="168" fontId="7" fillId="0" borderId="6" xfId="2" applyNumberFormat="1" applyFont="1" applyFill="1" applyBorder="1" applyAlignment="1" applyProtection="1">
      <alignment vertical="center"/>
      <protection hidden="1"/>
    </xf>
    <xf numFmtId="168" fontId="10" fillId="0" borderId="6" xfId="2" applyNumberFormat="1" applyFont="1" applyFill="1" applyBorder="1" applyAlignment="1" applyProtection="1">
      <alignment vertical="center"/>
      <protection hidden="1"/>
    </xf>
    <xf numFmtId="0" fontId="5" fillId="4"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protection hidden="1"/>
    </xf>
    <xf numFmtId="0" fontId="11" fillId="3" borderId="0" xfId="0" applyFont="1" applyFill="1" applyAlignment="1" applyProtection="1">
      <alignment horizontal="right" vertical="center" indent="1"/>
      <protection hidden="1"/>
    </xf>
    <xf numFmtId="14" fontId="11" fillId="3" borderId="0" xfId="0" applyNumberFormat="1" applyFont="1" applyFill="1" applyAlignment="1" applyProtection="1">
      <alignment horizontal="right" vertical="center"/>
      <protection hidden="1"/>
    </xf>
    <xf numFmtId="0" fontId="10" fillId="0" borderId="7" xfId="0" applyFont="1" applyBorder="1" applyAlignment="1" applyProtection="1">
      <alignment horizontal="center" vertical="center"/>
      <protection hidden="1"/>
    </xf>
    <xf numFmtId="165" fontId="10" fillId="0" borderId="7" xfId="0" applyNumberFormat="1" applyFont="1" applyBorder="1" applyAlignment="1" applyProtection="1">
      <alignment horizontal="center" vertical="center"/>
      <protection hidden="1"/>
    </xf>
    <xf numFmtId="0" fontId="7" fillId="0" borderId="7" xfId="0" applyFont="1" applyBorder="1" applyAlignment="1" applyProtection="1">
      <alignment horizontal="left" vertical="center"/>
      <protection hidden="1"/>
    </xf>
    <xf numFmtId="49" fontId="7" fillId="0" borderId="7" xfId="0" applyNumberFormat="1" applyFont="1" applyBorder="1" applyAlignment="1" applyProtection="1">
      <alignment horizontal="center" vertical="center"/>
      <protection hidden="1"/>
    </xf>
    <xf numFmtId="41" fontId="7" fillId="0" borderId="7" xfId="1" applyNumberFormat="1" applyFont="1" applyFill="1" applyBorder="1" applyAlignment="1" applyProtection="1">
      <alignment vertical="center"/>
      <protection hidden="1"/>
    </xf>
    <xf numFmtId="166" fontId="7" fillId="0" borderId="7" xfId="1" applyNumberFormat="1" applyFont="1" applyFill="1" applyBorder="1" applyAlignment="1" applyProtection="1">
      <alignment vertical="center"/>
      <protection hidden="1"/>
    </xf>
    <xf numFmtId="168" fontId="7" fillId="0" borderId="7" xfId="2" applyNumberFormat="1" applyFont="1" applyFill="1" applyBorder="1" applyAlignment="1" applyProtection="1">
      <alignment vertical="center"/>
      <protection hidden="1"/>
    </xf>
    <xf numFmtId="168" fontId="10" fillId="0" borderId="7" xfId="2" applyNumberFormat="1" applyFont="1" applyFill="1" applyBorder="1" applyAlignment="1" applyProtection="1">
      <alignment vertical="center"/>
      <protection hidden="1"/>
    </xf>
    <xf numFmtId="0" fontId="8" fillId="0" borderId="0" xfId="0" applyFont="1" applyProtection="1">
      <protection hidden="1"/>
    </xf>
    <xf numFmtId="164" fontId="12" fillId="6" borderId="0" xfId="0" applyNumberFormat="1" applyFont="1" applyFill="1" applyAlignment="1" applyProtection="1">
      <alignment horizontal="right" vertical="center" wrapText="1"/>
      <protection locked="0"/>
    </xf>
    <xf numFmtId="0" fontId="2" fillId="3" borderId="0" xfId="0" applyFont="1" applyFill="1" applyAlignment="1" applyProtection="1">
      <alignment vertical="center"/>
      <protection hidden="1"/>
    </xf>
    <xf numFmtId="0" fontId="2" fillId="3" borderId="0" xfId="0" applyFont="1" applyFill="1" applyAlignment="1" applyProtection="1">
      <alignment horizontal="center" vertical="center"/>
      <protection hidden="1"/>
    </xf>
    <xf numFmtId="0" fontId="8" fillId="3" borderId="0" xfId="0" applyFont="1" applyFill="1" applyProtection="1">
      <protection hidden="1"/>
    </xf>
    <xf numFmtId="0" fontId="14" fillId="3" borderId="0" xfId="0" applyFont="1" applyFill="1" applyAlignment="1" applyProtection="1">
      <alignment horizontal="left"/>
      <protection hidden="1"/>
    </xf>
    <xf numFmtId="0" fontId="8" fillId="0" borderId="0" xfId="0" applyFont="1" applyAlignment="1" applyProtection="1">
      <alignment horizontal="right" vertical="center"/>
      <protection hidden="1"/>
    </xf>
    <xf numFmtId="0" fontId="15" fillId="3" borderId="0" xfId="0" applyFont="1" applyFill="1" applyAlignment="1" applyProtection="1">
      <alignment horizontal="left"/>
      <protection hidden="1"/>
    </xf>
    <xf numFmtId="0" fontId="15" fillId="3" borderId="0" xfId="0" applyFont="1" applyFill="1" applyAlignment="1" applyProtection="1">
      <alignment horizontal="left" vertical="top"/>
      <protection hidden="1"/>
    </xf>
    <xf numFmtId="0" fontId="16" fillId="0" borderId="0" xfId="0" applyFont="1" applyProtection="1">
      <protection hidden="1"/>
    </xf>
    <xf numFmtId="0" fontId="17" fillId="0" borderId="0" xfId="0" applyFont="1" applyAlignment="1" applyProtection="1">
      <alignment horizontal="center" vertical="center"/>
      <protection hidden="1"/>
    </xf>
    <xf numFmtId="49" fontId="18" fillId="0" borderId="0" xfId="0" applyNumberFormat="1" applyFont="1" applyAlignment="1" applyProtection="1">
      <alignment horizontal="center" vertical="center"/>
      <protection hidden="1"/>
    </xf>
    <xf numFmtId="166" fontId="18" fillId="0" borderId="0" xfId="1" applyNumberFormat="1" applyFont="1" applyFill="1" applyBorder="1" applyAlignment="1" applyProtection="1">
      <alignment vertical="center"/>
      <protection hidden="1"/>
    </xf>
    <xf numFmtId="167" fontId="18" fillId="0" borderId="0" xfId="2" applyNumberFormat="1" applyFont="1" applyFill="1" applyBorder="1" applyAlignment="1" applyProtection="1">
      <alignment vertical="center"/>
      <protection hidden="1"/>
    </xf>
    <xf numFmtId="167" fontId="17" fillId="0" borderId="0" xfId="2" applyNumberFormat="1" applyFont="1" applyFill="1" applyBorder="1" applyAlignment="1" applyProtection="1">
      <alignment vertical="center"/>
      <protection hidden="1"/>
    </xf>
    <xf numFmtId="0" fontId="8" fillId="0" borderId="0" xfId="0" applyFont="1" applyAlignment="1" applyProtection="1">
      <alignment horizontal="center"/>
      <protection hidden="1"/>
    </xf>
    <xf numFmtId="0" fontId="6" fillId="2" borderId="1" xfId="0" applyFont="1" applyFill="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8" fillId="0" borderId="0" xfId="0" applyFont="1" applyProtection="1">
      <protection hidden="1"/>
    </xf>
    <xf numFmtId="0" fontId="2" fillId="2" borderId="0" xfId="0" applyFont="1" applyFill="1" applyAlignment="1" applyProtection="1">
      <alignment horizontal="center" vertical="center"/>
      <protection hidden="1"/>
    </xf>
    <xf numFmtId="0" fontId="13" fillId="3" borderId="0" xfId="3" applyFont="1" applyFill="1" applyBorder="1" applyAlignment="1" applyProtection="1">
      <alignment horizontal="center"/>
      <protection hidden="1"/>
    </xf>
    <xf numFmtId="0" fontId="4" fillId="4" borderId="0" xfId="0" applyFont="1" applyFill="1" applyAlignment="1" applyProtection="1">
      <alignment horizontal="right" vertical="center"/>
      <protection hidden="1"/>
    </xf>
    <xf numFmtId="0" fontId="5" fillId="4" borderId="0" xfId="0" applyFont="1" applyFill="1" applyAlignment="1" applyProtection="1">
      <alignment horizontal="right" vertical="center" wrapText="1"/>
      <protection hidden="1"/>
    </xf>
    <xf numFmtId="0" fontId="14" fillId="3" borderId="0" xfId="0" applyFont="1" applyFill="1" applyAlignment="1" applyProtection="1">
      <alignment horizontal="left"/>
      <protection hidden="1"/>
    </xf>
    <xf numFmtId="0" fontId="11" fillId="5" borderId="0" xfId="0" applyFont="1" applyFill="1" applyAlignment="1" applyProtection="1">
      <alignment horizontal="right" vertical="center" indent="1"/>
      <protection hidden="1"/>
    </xf>
    <xf numFmtId="14" fontId="11" fillId="5" borderId="0" xfId="0" applyNumberFormat="1" applyFont="1" applyFill="1" applyAlignment="1" applyProtection="1">
      <alignment horizontal="right" vertical="center"/>
      <protection hidden="1"/>
    </xf>
    <xf numFmtId="0" fontId="15" fillId="3" borderId="0" xfId="0" applyFont="1" applyFill="1" applyAlignment="1" applyProtection="1">
      <alignment horizontal="left"/>
      <protection hidden="1"/>
    </xf>
    <xf numFmtId="169" fontId="11" fillId="5" borderId="0" xfId="0" applyNumberFormat="1" applyFont="1" applyFill="1" applyAlignment="1" applyProtection="1">
      <alignment horizontal="right" vertical="center"/>
      <protection hidden="1"/>
    </xf>
    <xf numFmtId="0" fontId="15" fillId="3" borderId="0" xfId="0" applyFont="1" applyFill="1" applyAlignment="1" applyProtection="1">
      <alignment horizontal="left" vertical="top"/>
      <protection hidden="1"/>
    </xf>
    <xf numFmtId="0" fontId="12" fillId="6" borderId="0" xfId="0" applyFont="1" applyFill="1" applyAlignment="1" applyProtection="1">
      <alignment horizontal="right" vertical="center" indent="1"/>
      <protection hidden="1"/>
    </xf>
    <xf numFmtId="0" fontId="7" fillId="0" borderId="0" xfId="0" applyFont="1" applyBorder="1" applyAlignment="1" applyProtection="1">
      <alignment horizontal="left" vertical="center"/>
      <protection hidden="1"/>
    </xf>
  </cellXfs>
  <cellStyles count="4">
    <cellStyle name="Comma" xfId="1" builtinId="3"/>
    <cellStyle name="Currency" xfId="2" builtinId="4"/>
    <cellStyle name="Hyperlink" xfId="3" builtinId="8"/>
    <cellStyle name="Normal" xfId="0" builtinId="0"/>
  </cellStyles>
  <dxfs count="20">
    <dxf>
      <font>
        <strike val="0"/>
        <outline val="0"/>
        <shadow val="0"/>
        <u val="none"/>
        <vertAlign val="baseline"/>
        <sz val="10"/>
        <color theme="1"/>
        <name val="Tahoma"/>
        <family val="2"/>
        <scheme val="none"/>
      </font>
      <numFmt numFmtId="168" formatCode="_(* #,##0.000_);_(* \(#,##0.000\);_(* &quot;-&quot;???_);_(@_)"/>
      <fill>
        <patternFill patternType="none">
          <bgColor auto="1"/>
        </patternFill>
      </fill>
      <protection locked="1" hidden="1"/>
    </dxf>
    <dxf>
      <font>
        <b/>
        <i val="0"/>
        <strike val="0"/>
        <condense val="0"/>
        <extend val="0"/>
        <outline val="0"/>
        <shadow val="0"/>
        <u val="none"/>
        <vertAlign val="baseline"/>
        <sz val="9"/>
        <color theme="1"/>
        <name val="Tahoma"/>
        <family val="2"/>
        <scheme val="none"/>
      </font>
      <numFmt numFmtId="167" formatCode="_(&quot;$&quot;* #,##0.000_);_(&quot;$&quot;* \(#,##0.000\);_(&quot;$&quot;* &quot;-&quot;???_);_(@_)"/>
      <fill>
        <patternFill patternType="solid">
          <fgColor theme="6" tint="0.79998168889431442"/>
          <bgColor theme="6" tint="0.79998168889431442"/>
        </patternFill>
      </fill>
      <alignment horizontal="general" vertical="center" textRotation="0" wrapText="0" indent="0" justifyLastLine="0" shrinkToFit="0" readingOrder="0"/>
      <border diagonalUp="0" diagonalDown="0" outline="0">
        <left style="thin">
          <color theme="6"/>
        </left>
        <right/>
        <top style="thin">
          <color theme="0" tint="-0.34998626667073579"/>
        </top>
        <bottom/>
      </border>
    </dxf>
    <dxf>
      <font>
        <strike val="0"/>
        <outline val="0"/>
        <shadow val="0"/>
        <u val="none"/>
        <vertAlign val="baseline"/>
        <sz val="10"/>
        <color theme="1"/>
        <name val="Tahoma"/>
        <family val="2"/>
        <scheme val="none"/>
      </font>
      <numFmt numFmtId="168" formatCode="_(* #,##0.000_);_(* \(#,##0.000\);_(* &quot;-&quot;???_);_(@_)"/>
      <fill>
        <patternFill patternType="none">
          <bgColor auto="1"/>
        </patternFill>
      </fill>
      <protection locked="1" hidden="1"/>
    </dxf>
    <dxf>
      <font>
        <b val="0"/>
        <i val="0"/>
        <strike val="0"/>
        <condense val="0"/>
        <extend val="0"/>
        <outline val="0"/>
        <shadow val="0"/>
        <u val="none"/>
        <vertAlign val="baseline"/>
        <sz val="9"/>
        <color theme="1"/>
        <name val="Tahoma"/>
        <family val="2"/>
        <scheme val="none"/>
      </font>
      <numFmt numFmtId="167" formatCode="_(&quot;$&quot;* #,##0.000_);_(&quot;$&quot;* \(#,##0.000\);_(&quot;$&quot;* &quot;-&quot;???_);_(@_)"/>
      <fill>
        <patternFill patternType="solid">
          <fgColor theme="6" tint="0.79998168889431442"/>
          <bgColor theme="6" tint="0.79998168889431442"/>
        </patternFill>
      </fill>
      <alignment horizontal="general" vertical="center" textRotation="0" wrapText="0" indent="0" justifyLastLine="0" shrinkToFit="0" readingOrder="0"/>
      <border diagonalUp="0" diagonalDown="0" outline="0">
        <left style="thin">
          <color theme="6"/>
        </left>
        <right/>
        <top style="thin">
          <color theme="0" tint="-0.34998626667073579"/>
        </top>
        <bottom/>
      </border>
    </dxf>
    <dxf>
      <font>
        <strike val="0"/>
        <outline val="0"/>
        <shadow val="0"/>
        <u val="none"/>
        <vertAlign val="baseline"/>
        <sz val="10"/>
        <color theme="1"/>
        <name val="Tahoma"/>
        <family val="2"/>
        <scheme val="none"/>
      </font>
      <fill>
        <patternFill patternType="none">
          <bgColor auto="1"/>
        </patternFill>
      </fill>
      <protection locked="1" hidden="1"/>
    </dxf>
    <dxf>
      <font>
        <b val="0"/>
        <i val="0"/>
        <strike val="0"/>
        <condense val="0"/>
        <extend val="0"/>
        <outline val="0"/>
        <shadow val="0"/>
        <u val="none"/>
        <vertAlign val="baseline"/>
        <sz val="9"/>
        <color theme="1"/>
        <name val="Tahoma"/>
        <family val="2"/>
        <scheme val="none"/>
      </font>
      <numFmt numFmtId="166" formatCode="_(* #,##0_);_(* \(#,##0\);_(* &quot;-&quot;??_);_(@_)"/>
      <fill>
        <patternFill patternType="solid">
          <fgColor theme="6" tint="0.79998168889431442"/>
          <bgColor theme="6" tint="0.79998168889431442"/>
        </patternFill>
      </fill>
      <alignment horizontal="general" vertical="center" textRotation="0" wrapText="0" indent="0" justifyLastLine="0" shrinkToFit="0" readingOrder="0"/>
      <border diagonalUp="0" diagonalDown="0" outline="0">
        <left style="thin">
          <color theme="6"/>
        </left>
        <right/>
        <top style="thin">
          <color theme="0" tint="-0.34998626667073579"/>
        </top>
        <bottom/>
      </border>
    </dxf>
    <dxf>
      <font>
        <strike val="0"/>
        <outline val="0"/>
        <shadow val="0"/>
        <u val="none"/>
        <vertAlign val="baseline"/>
        <sz val="10"/>
        <color theme="1"/>
        <name val="Tahoma"/>
        <family val="2"/>
        <scheme val="none"/>
      </font>
      <fill>
        <patternFill patternType="none">
          <bgColor auto="1"/>
        </patternFill>
      </fill>
      <protection locked="1" hidden="1"/>
    </dxf>
    <dxf>
      <font>
        <b val="0"/>
        <i val="0"/>
        <strike val="0"/>
        <condense val="0"/>
        <extend val="0"/>
        <outline val="0"/>
        <shadow val="0"/>
        <u val="none"/>
        <vertAlign val="baseline"/>
        <sz val="9"/>
        <color theme="1"/>
        <name val="Tahoma"/>
        <family val="2"/>
        <scheme val="none"/>
      </font>
      <numFmt numFmtId="33" formatCode="_(* #,##0_);_(* \(#,##0\);_(* &quot;-&quot;_);_(@_)"/>
      <fill>
        <patternFill patternType="solid">
          <fgColor theme="6" tint="0.79998168889431442"/>
          <bgColor theme="6" tint="0.79998168889431442"/>
        </patternFill>
      </fill>
      <alignment horizontal="general" vertical="center" textRotation="0" wrapText="0" indent="0" justifyLastLine="0" shrinkToFit="0" readingOrder="0"/>
      <border diagonalUp="0" diagonalDown="0" outline="0">
        <left style="thin">
          <color theme="0" tint="-0.34998626667073579"/>
        </left>
        <right/>
        <top style="thin">
          <color theme="0" tint="-0.34998626667073579"/>
        </top>
        <bottom/>
      </border>
    </dxf>
    <dxf>
      <font>
        <strike val="0"/>
        <outline val="0"/>
        <shadow val="0"/>
        <u val="none"/>
        <vertAlign val="baseline"/>
        <sz val="10"/>
        <color theme="1"/>
        <name val="Tahoma"/>
        <family val="2"/>
        <scheme val="none"/>
      </font>
      <fill>
        <patternFill patternType="none">
          <bgColor auto="1"/>
        </patternFill>
      </fill>
      <protection locked="1" hidden="1"/>
    </dxf>
    <dxf>
      <font>
        <b val="0"/>
        <i val="0"/>
        <strike val="0"/>
        <condense val="0"/>
        <extend val="0"/>
        <outline val="0"/>
        <shadow val="0"/>
        <u val="none"/>
        <vertAlign val="baseline"/>
        <sz val="9"/>
        <color theme="1"/>
        <name val="Tahoma"/>
        <family val="2"/>
        <scheme val="none"/>
      </font>
      <numFmt numFmtId="30" formatCode="@"/>
      <fill>
        <patternFill patternType="solid">
          <fgColor theme="6" tint="0.79998168889431442"/>
          <bgColor theme="6" tint="0.79998168889431442"/>
        </patternFill>
      </fill>
      <alignment horizontal="center" vertical="center" textRotation="0" wrapText="0" indent="0" justifyLastLine="0" shrinkToFit="0" readingOrder="0"/>
      <border diagonalUp="0" diagonalDown="0" outline="0">
        <left style="thin">
          <color theme="6"/>
        </left>
        <right/>
        <top style="thin">
          <color theme="0" tint="-0.34998626667073579"/>
        </top>
        <bottom/>
      </border>
    </dxf>
    <dxf>
      <font>
        <strike val="0"/>
        <outline val="0"/>
        <shadow val="0"/>
        <u val="none"/>
        <vertAlign val="baseline"/>
        <sz val="10"/>
        <color theme="1"/>
        <name val="Tahoma"/>
        <family val="2"/>
        <scheme val="none"/>
      </font>
      <numFmt numFmtId="0" formatCode="General"/>
      <fill>
        <patternFill patternType="none">
          <bgColor auto="1"/>
        </patternFill>
      </fill>
      <alignment horizontal="left" vertical="center" textRotation="0" wrapText="0" relativeIndent="-1" justifyLastLine="0" shrinkToFit="0" readingOrder="0"/>
      <protection locked="1" hidden="1"/>
    </dxf>
    <dxf>
      <font>
        <b val="0"/>
        <i val="0"/>
        <strike val="0"/>
        <condense val="0"/>
        <extend val="0"/>
        <outline val="0"/>
        <shadow val="0"/>
        <u val="none"/>
        <vertAlign val="baseline"/>
        <sz val="9"/>
        <color theme="1"/>
        <name val="Tahoma"/>
        <family val="2"/>
        <scheme val="none"/>
      </font>
      <fill>
        <patternFill patternType="solid">
          <fgColor theme="6" tint="0.79998168889431442"/>
          <bgColor theme="6" tint="0.79998168889431442"/>
        </patternFill>
      </fill>
      <alignment horizontal="left" vertical="center" textRotation="0" wrapText="0" indent="0" justifyLastLine="0" shrinkToFit="0" readingOrder="0"/>
      <border diagonalUp="0" diagonalDown="0" outline="0">
        <left style="thin">
          <color theme="6"/>
        </left>
        <right/>
        <top style="thin">
          <color theme="0" tint="-0.34998626667073579"/>
        </top>
        <bottom/>
      </border>
    </dxf>
    <dxf>
      <font>
        <strike val="0"/>
        <outline val="0"/>
        <shadow val="0"/>
        <u val="none"/>
        <vertAlign val="baseline"/>
        <sz val="10"/>
        <color theme="1"/>
        <name val="Tahoma"/>
        <family val="2"/>
        <scheme val="none"/>
      </font>
      <numFmt numFmtId="0" formatCode="General"/>
      <fill>
        <patternFill patternType="none">
          <bgColor auto="1"/>
        </patternFill>
      </fill>
      <alignment horizontal="left" vertical="center" textRotation="0" wrapText="0" relativeIndent="-1" justifyLastLine="0" shrinkToFit="0" readingOrder="0"/>
      <protection locked="1" hidden="1"/>
    </dxf>
    <dxf>
      <font>
        <b val="0"/>
        <i val="0"/>
        <strike val="0"/>
        <condense val="0"/>
        <extend val="0"/>
        <outline val="0"/>
        <shadow val="0"/>
        <u val="none"/>
        <vertAlign val="baseline"/>
        <sz val="9"/>
        <color theme="1"/>
        <name val="Tahoma"/>
        <family val="2"/>
        <scheme val="none"/>
      </font>
      <fill>
        <patternFill patternType="solid">
          <fgColor theme="6" tint="0.79998168889431442"/>
          <bgColor theme="6" tint="0.79998168889431442"/>
        </patternFill>
      </fill>
      <alignment horizontal="left" vertical="center" textRotation="0" wrapText="0" indent="0" justifyLastLine="0" shrinkToFit="0" readingOrder="0"/>
      <border diagonalUp="0" diagonalDown="0" outline="0">
        <left style="thin">
          <color theme="6"/>
        </left>
        <right/>
        <top style="thin">
          <color theme="0" tint="-0.34998626667073579"/>
        </top>
        <bottom/>
      </border>
    </dxf>
    <dxf>
      <font>
        <strike val="0"/>
        <outline val="0"/>
        <shadow val="0"/>
        <u val="none"/>
        <vertAlign val="baseline"/>
        <sz val="10"/>
        <color theme="1"/>
        <name val="Tahoma"/>
        <family val="2"/>
        <scheme val="none"/>
      </font>
      <fill>
        <patternFill patternType="none">
          <bgColor auto="1"/>
        </patternFill>
      </fill>
      <protection locked="1" hidden="1"/>
    </dxf>
    <dxf>
      <font>
        <b/>
        <i val="0"/>
        <strike val="0"/>
        <condense val="0"/>
        <extend val="0"/>
        <outline val="0"/>
        <shadow val="0"/>
        <u val="none"/>
        <vertAlign val="baseline"/>
        <sz val="9"/>
        <color theme="1"/>
        <name val="Tahoma"/>
        <family val="2"/>
        <scheme val="none"/>
      </font>
      <numFmt numFmtId="165" formatCode="00000"/>
      <fill>
        <patternFill patternType="solid">
          <fgColor theme="6" tint="0.79998168889431442"/>
          <bgColor theme="6" tint="0.79998168889431442"/>
        </patternFill>
      </fill>
      <alignment horizontal="center" vertical="center" textRotation="0" wrapText="0" indent="0" justifyLastLine="0" shrinkToFit="0" readingOrder="0"/>
      <border diagonalUp="0" diagonalDown="0" outline="0">
        <left style="thin">
          <color theme="6"/>
        </left>
        <right/>
        <top/>
        <bottom/>
      </border>
    </dxf>
    <dxf>
      <font>
        <strike val="0"/>
        <outline val="0"/>
        <shadow val="0"/>
        <u val="none"/>
        <vertAlign val="baseline"/>
        <sz val="10"/>
        <color theme="1"/>
        <name val="Tahoma"/>
        <family val="2"/>
        <scheme val="none"/>
      </font>
      <fill>
        <patternFill patternType="none">
          <bgColor auto="1"/>
        </patternFill>
      </fill>
      <protection locked="1" hidden="1"/>
    </dxf>
    <dxf>
      <font>
        <b/>
        <i val="0"/>
        <strike val="0"/>
        <condense val="0"/>
        <extend val="0"/>
        <outline val="0"/>
        <shadow val="0"/>
        <u val="none"/>
        <vertAlign val="baseline"/>
        <sz val="9"/>
        <color theme="1"/>
        <name val="Tahoma"/>
        <family val="2"/>
        <scheme val="none"/>
      </font>
      <fill>
        <patternFill patternType="solid">
          <fgColor theme="6" tint="0.79998168889431442"/>
          <bgColor theme="6" tint="0.79998168889431442"/>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0"/>
        <color theme="1"/>
        <name val="Tahoma"/>
        <family val="2"/>
        <scheme val="none"/>
      </font>
      <fill>
        <patternFill patternType="none">
          <bgColor auto="1"/>
        </patternFill>
      </fill>
      <protection locked="1" hidden="1"/>
    </dxf>
    <dxf>
      <font>
        <strike val="0"/>
        <outline val="0"/>
        <shadow val="0"/>
        <u val="none"/>
        <vertAlign val="baseline"/>
        <sz val="10"/>
        <color theme="1"/>
        <name val="Tahoma"/>
        <family val="2"/>
        <scheme val="none"/>
      </font>
      <fill>
        <patternFill patternType="none">
          <bgColor auto="1"/>
        </patternFill>
      </fill>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2</xdr:col>
      <xdr:colOff>895349</xdr:colOff>
      <xdr:row>1</xdr:row>
      <xdr:rowOff>19050</xdr:rowOff>
    </xdr:from>
    <xdr:to>
      <xdr:col>4</xdr:col>
      <xdr:colOff>1035388</xdr:colOff>
      <xdr:row>9</xdr:row>
      <xdr:rowOff>24569</xdr:rowOff>
    </xdr:to>
    <xdr:pic>
      <xdr:nvPicPr>
        <xdr:cNvPr id="2" name="Picture 1">
          <a:extLst>
            <a:ext uri="{FF2B5EF4-FFF2-40B4-BE49-F238E27FC236}">
              <a16:creationId xmlns:a16="http://schemas.microsoft.com/office/drawing/2014/main" id="{892D4D08-601A-4581-A727-3C9E7CBB1C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028" t="30165" r="3113" b="22013"/>
        <a:stretch/>
      </xdr:blipFill>
      <xdr:spPr>
        <a:xfrm>
          <a:off x="2292349" y="209550"/>
          <a:ext cx="3751919" cy="1416489"/>
        </a:xfrm>
        <a:prstGeom prst="rect">
          <a:avLst/>
        </a:prstGeom>
      </xdr:spPr>
    </xdr:pic>
    <xdr:clientData/>
  </xdr:twoCellAnchor>
  <xdr:twoCellAnchor editAs="oneCell">
    <xdr:from>
      <xdr:col>0</xdr:col>
      <xdr:colOff>28576</xdr:colOff>
      <xdr:row>2</xdr:row>
      <xdr:rowOff>0</xdr:rowOff>
    </xdr:from>
    <xdr:to>
      <xdr:col>2</xdr:col>
      <xdr:colOff>668402</xdr:colOff>
      <xdr:row>5</xdr:row>
      <xdr:rowOff>12486</xdr:rowOff>
    </xdr:to>
    <xdr:pic>
      <xdr:nvPicPr>
        <xdr:cNvPr id="3" name="Picture 2">
          <a:extLst>
            <a:ext uri="{FF2B5EF4-FFF2-40B4-BE49-F238E27FC236}">
              <a16:creationId xmlns:a16="http://schemas.microsoft.com/office/drawing/2014/main" id="{B7369ACE-2FD0-4CAB-9E06-7E5DFCBBCDE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36"/>
        <a:stretch/>
      </xdr:blipFill>
      <xdr:spPr>
        <a:xfrm>
          <a:off x="28576" y="254000"/>
          <a:ext cx="2048256" cy="568746"/>
        </a:xfrm>
        <a:prstGeom prst="rect">
          <a:avLst/>
        </a:prstGeom>
      </xdr:spPr>
    </xdr:pic>
    <xdr:clientData/>
  </xdr:twoCellAnchor>
  <xdr:twoCellAnchor>
    <xdr:from>
      <xdr:col>2</xdr:col>
      <xdr:colOff>31750</xdr:colOff>
      <xdr:row>6</xdr:row>
      <xdr:rowOff>95249</xdr:rowOff>
    </xdr:from>
    <xdr:to>
      <xdr:col>3</xdr:col>
      <xdr:colOff>12700</xdr:colOff>
      <xdr:row>9</xdr:row>
      <xdr:rowOff>0</xdr:rowOff>
    </xdr:to>
    <xdr:sp macro="" textlink="">
      <xdr:nvSpPr>
        <xdr:cNvPr id="4" name="TextBox 3">
          <a:extLst>
            <a:ext uri="{FF2B5EF4-FFF2-40B4-BE49-F238E27FC236}">
              <a16:creationId xmlns:a16="http://schemas.microsoft.com/office/drawing/2014/main" id="{0E234E6E-8DDF-446E-98D2-E42E0B593BE6}"/>
            </a:ext>
          </a:extLst>
        </xdr:cNvPr>
        <xdr:cNvSpPr txBox="1"/>
      </xdr:nvSpPr>
      <xdr:spPr>
        <a:xfrm>
          <a:off x="1466850" y="1174749"/>
          <a:ext cx="1187450" cy="43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latin typeface="Tahoma" panose="020B0604030504040204" pitchFamily="34" charset="0"/>
              <a:ea typeface="Tahoma" panose="020B0604030504040204" pitchFamily="34" charset="0"/>
              <a:cs typeface="Tahoma" panose="020B0604030504040204" pitchFamily="34" charset="0"/>
            </a:rPr>
            <a:t>ASTM</a:t>
          </a:r>
          <a:r>
            <a:rPr lang="en-US" sz="1100" b="1" baseline="0">
              <a:latin typeface="Tahoma" panose="020B0604030504040204" pitchFamily="34" charset="0"/>
              <a:ea typeface="Tahoma" panose="020B0604030504040204" pitchFamily="34" charset="0"/>
              <a:cs typeface="Tahoma" panose="020B0604030504040204" pitchFamily="34" charset="0"/>
            </a:rPr>
            <a:t> D2661   CSA B181.1</a:t>
          </a:r>
          <a:endParaRPr lang="en-US" sz="11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92825</xdr:colOff>
      <xdr:row>6</xdr:row>
      <xdr:rowOff>140258</xdr:rowOff>
    </xdr:from>
    <xdr:to>
      <xdr:col>0</xdr:col>
      <xdr:colOff>482002</xdr:colOff>
      <xdr:row>8</xdr:row>
      <xdr:rowOff>234949</xdr:rowOff>
    </xdr:to>
    <xdr:pic>
      <xdr:nvPicPr>
        <xdr:cNvPr id="5" name="Picture 4">
          <a:extLst>
            <a:ext uri="{FF2B5EF4-FFF2-40B4-BE49-F238E27FC236}">
              <a16:creationId xmlns:a16="http://schemas.microsoft.com/office/drawing/2014/main" id="{C0836207-1B24-483D-882C-3BE4CD05F9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2825" y="1219758"/>
          <a:ext cx="398067" cy="374091"/>
        </a:xfrm>
        <a:prstGeom prst="rect">
          <a:avLst/>
        </a:prstGeom>
      </xdr:spPr>
    </xdr:pic>
    <xdr:clientData/>
  </xdr:twoCellAnchor>
  <xdr:twoCellAnchor>
    <xdr:from>
      <xdr:col>0</xdr:col>
      <xdr:colOff>14348</xdr:colOff>
      <xdr:row>5</xdr:row>
      <xdr:rowOff>18504</xdr:rowOff>
    </xdr:from>
    <xdr:to>
      <xdr:col>2</xdr:col>
      <xdr:colOff>1098550</xdr:colOff>
      <xdr:row>6</xdr:row>
      <xdr:rowOff>89324</xdr:rowOff>
    </xdr:to>
    <xdr:sp macro="" textlink="">
      <xdr:nvSpPr>
        <xdr:cNvPr id="6" name="TextBox 5">
          <a:extLst>
            <a:ext uri="{FF2B5EF4-FFF2-40B4-BE49-F238E27FC236}">
              <a16:creationId xmlns:a16="http://schemas.microsoft.com/office/drawing/2014/main" id="{BA9C6D8F-F875-4F6A-9FF9-DACF861E0DC8}"/>
            </a:ext>
          </a:extLst>
        </xdr:cNvPr>
        <xdr:cNvSpPr txBox="1"/>
      </xdr:nvSpPr>
      <xdr:spPr>
        <a:xfrm>
          <a:off x="14348" y="844004"/>
          <a:ext cx="2481202" cy="32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600" b="1">
              <a:latin typeface="Tahoma" panose="020B0604030504040204" pitchFamily="34" charset="0"/>
              <a:ea typeface="Tahoma" panose="020B0604030504040204" pitchFamily="34" charset="0"/>
              <a:cs typeface="Tahoma" panose="020B0604030504040204" pitchFamily="34" charset="0"/>
            </a:rPr>
            <a:t>ABS DWV FITTINGS</a:t>
          </a:r>
        </a:p>
      </xdr:txBody>
    </xdr:sp>
    <xdr:clientData/>
  </xdr:twoCellAnchor>
  <xdr:oneCellAnchor>
    <xdr:from>
      <xdr:col>1</xdr:col>
      <xdr:colOff>25400</xdr:colOff>
      <xdr:row>6</xdr:row>
      <xdr:rowOff>114300</xdr:rowOff>
    </xdr:from>
    <xdr:ext cx="632645" cy="407951"/>
    <xdr:pic>
      <xdr:nvPicPr>
        <xdr:cNvPr id="10" name="Picture 9">
          <a:extLst>
            <a:ext uri="{FF2B5EF4-FFF2-40B4-BE49-F238E27FC236}">
              <a16:creationId xmlns:a16="http://schemas.microsoft.com/office/drawing/2014/main" id="{D50F444E-BA14-4F28-93BB-36980CC5E7D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723900" y="1193800"/>
          <a:ext cx="632645" cy="407951"/>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8840DA-696F-4189-B046-BDAE4BC55B06}" name="Table3" displayName="Table3" ref="A12:I99" headerRowCount="0" totalsRowShown="0" headerRowDxfId="19" dataDxfId="18">
  <tableColumns count="9">
    <tableColumn id="1" xr3:uid="{B0CB51DB-A20A-4E2C-BE25-BEB528236C9E}" name="Column1" headerRowDxfId="17" dataDxfId="16"/>
    <tableColumn id="2" xr3:uid="{80BEB64B-5D71-48D3-9893-E86FD65DC023}" name="Column2" headerRowDxfId="15" dataDxfId="14"/>
    <tableColumn id="3" xr3:uid="{480BEF8E-7C6A-424C-A793-F2474DC8F8A3}" name="Column3" headerRowDxfId="13" dataDxfId="12"/>
    <tableColumn id="4" xr3:uid="{7C79AAA4-C385-460C-BD92-9524F57979EE}" name="Column4" headerRowDxfId="11" dataDxfId="10"/>
    <tableColumn id="5" xr3:uid="{C0491E7E-F42A-4233-AF49-CCAC1E5557A6}" name="Column5" headerRowDxfId="9" dataDxfId="8"/>
    <tableColumn id="6" xr3:uid="{EAF85B27-9CF2-4402-A5C7-6F3AD54FDEC5}" name="Column6" headerRowDxfId="7" dataDxfId="6" headerRowCellStyle="Comma"/>
    <tableColumn id="7" xr3:uid="{6884751A-A505-4F7F-878E-61C177E09E6F}" name="Column7" headerRowDxfId="5" dataDxfId="4" headerRowCellStyle="Comma"/>
    <tableColumn id="8" xr3:uid="{C27DDD70-87FB-4B6B-A68F-51C72E963C27}" name="Column8" headerRowDxfId="3" dataDxfId="2" headerRowCellStyle="Currency"/>
    <tableColumn id="9" xr3:uid="{1B121194-157B-434D-A38B-2AB3B5685E00}" name="Column9" headerRowDxfId="1" dataDxfId="0" headerRowCellStyle="Currency">
      <calculatedColumnFormula>'ABS-2110 R1'!$H12*$I$9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9E40C-3B2C-4449-A70C-B5FAB3D35B8A}">
  <sheetPr>
    <pageSetUpPr fitToPage="1"/>
  </sheetPr>
  <dimension ref="A1:I106"/>
  <sheetViews>
    <sheetView showGridLines="0" tabSelected="1" view="pageLayout" zoomScale="120" zoomScaleNormal="120" zoomScaleSheetLayoutView="70" zoomScalePageLayoutView="120" workbookViewId="0">
      <selection activeCell="I10" sqref="I10"/>
    </sheetView>
  </sheetViews>
  <sheetFormatPr defaultColWidth="9.44140625" defaultRowHeight="13.8" x14ac:dyDescent="0.25"/>
  <cols>
    <col min="1" max="2" width="10.44140625" style="57" customWidth="1"/>
    <col min="3" max="3" width="17.5546875" style="57" bestFit="1" customWidth="1"/>
    <col min="4" max="4" width="34.5546875" style="57" customWidth="1"/>
    <col min="5" max="5" width="15.5546875" style="42" customWidth="1"/>
    <col min="6" max="9" width="11.77734375" style="42" customWidth="1"/>
    <col min="10" max="16384" width="9.44140625" style="42"/>
  </cols>
  <sheetData>
    <row r="1" spans="1:9" ht="15" customHeight="1" x14ac:dyDescent="0.25">
      <c r="A1" s="62"/>
      <c r="B1" s="62"/>
      <c r="C1" s="62"/>
      <c r="D1" s="62"/>
      <c r="E1" s="62"/>
      <c r="F1" s="62"/>
      <c r="G1" s="62"/>
      <c r="H1" s="62"/>
      <c r="I1" s="62"/>
    </row>
    <row r="2" spans="1:9" s="46" customFormat="1" ht="5.0999999999999996" customHeight="1" x14ac:dyDescent="0.25">
      <c r="A2" s="44"/>
      <c r="B2" s="44"/>
      <c r="C2" s="44"/>
      <c r="D2" s="44"/>
      <c r="E2" s="63"/>
      <c r="F2" s="45"/>
      <c r="G2" s="45"/>
      <c r="H2" s="45"/>
      <c r="I2" s="45"/>
    </row>
    <row r="3" spans="1:9" ht="20.100000000000001" customHeight="1" x14ac:dyDescent="0.25">
      <c r="A3" s="44"/>
      <c r="B3" s="44"/>
      <c r="C3" s="44"/>
      <c r="D3" s="44"/>
      <c r="E3" s="63"/>
      <c r="F3" s="64" t="s">
        <v>0</v>
      </c>
      <c r="G3" s="64"/>
      <c r="H3" s="64"/>
      <c r="I3" s="64"/>
    </row>
    <row r="4" spans="1:9" ht="20.100000000000001" customHeight="1" x14ac:dyDescent="0.25">
      <c r="A4" s="44"/>
      <c r="B4" s="44"/>
      <c r="C4" s="44"/>
      <c r="D4" s="44"/>
      <c r="E4" s="63"/>
      <c r="F4" s="65" t="s">
        <v>134</v>
      </c>
      <c r="G4" s="65"/>
      <c r="H4" s="65"/>
      <c r="I4" s="65"/>
    </row>
    <row r="5" spans="1:9" ht="5.0999999999999996" customHeight="1" x14ac:dyDescent="0.25">
      <c r="A5" s="44"/>
      <c r="B5" s="44"/>
      <c r="C5" s="44"/>
      <c r="D5" s="44"/>
      <c r="E5" s="63"/>
      <c r="F5" s="30"/>
      <c r="G5" s="1"/>
      <c r="H5" s="1"/>
      <c r="I5" s="1"/>
    </row>
    <row r="6" spans="1:9" s="48" customFormat="1" ht="20.100000000000001" customHeight="1" x14ac:dyDescent="0.2">
      <c r="A6" s="66"/>
      <c r="B6" s="66"/>
      <c r="C6" s="47"/>
      <c r="D6" s="47"/>
      <c r="E6" s="63"/>
      <c r="F6" s="67" t="s">
        <v>1</v>
      </c>
      <c r="G6" s="67"/>
      <c r="H6" s="68">
        <v>44494</v>
      </c>
      <c r="I6" s="68"/>
    </row>
    <row r="7" spans="1:9" ht="20.100000000000001" customHeight="1" x14ac:dyDescent="0.25">
      <c r="A7" s="69"/>
      <c r="B7" s="69"/>
      <c r="C7" s="49"/>
      <c r="D7" s="49"/>
      <c r="E7" s="63"/>
      <c r="F7" s="67" t="s">
        <v>2</v>
      </c>
      <c r="G7" s="67"/>
      <c r="H7" s="70" t="s">
        <v>3</v>
      </c>
      <c r="I7" s="70"/>
    </row>
    <row r="8" spans="1:9" ht="1.8" customHeight="1" x14ac:dyDescent="0.25">
      <c r="A8" s="44"/>
      <c r="B8" s="44"/>
      <c r="C8" s="44"/>
      <c r="D8" s="44"/>
      <c r="E8" s="63"/>
      <c r="F8" s="31"/>
      <c r="G8" s="32"/>
      <c r="H8" s="33"/>
      <c r="I8" s="33"/>
    </row>
    <row r="9" spans="1:9" ht="20.100000000000001" customHeight="1" x14ac:dyDescent="0.25">
      <c r="A9" s="71"/>
      <c r="B9" s="71"/>
      <c r="C9" s="50"/>
      <c r="D9" s="50"/>
      <c r="E9" s="63"/>
      <c r="F9" s="72" t="s">
        <v>4</v>
      </c>
      <c r="G9" s="72"/>
      <c r="H9" s="43"/>
      <c r="I9" s="43">
        <v>1</v>
      </c>
    </row>
    <row r="10" spans="1:9" ht="4.5" customHeight="1" x14ac:dyDescent="0.25">
      <c r="A10" s="51"/>
      <c r="B10" s="51"/>
      <c r="C10" s="51"/>
      <c r="D10" s="51"/>
      <c r="E10" s="63"/>
      <c r="F10" s="51"/>
      <c r="G10" s="51"/>
      <c r="H10" s="51"/>
      <c r="I10" s="51"/>
    </row>
    <row r="11" spans="1:9" ht="36" customHeight="1" x14ac:dyDescent="0.25">
      <c r="A11" s="58" t="s">
        <v>5</v>
      </c>
      <c r="B11" s="59"/>
      <c r="C11" s="23" t="s">
        <v>6</v>
      </c>
      <c r="D11" s="23" t="s">
        <v>7</v>
      </c>
      <c r="E11" s="23" t="s">
        <v>8</v>
      </c>
      <c r="F11" s="23" t="s">
        <v>9</v>
      </c>
      <c r="G11" s="23" t="s">
        <v>10</v>
      </c>
      <c r="H11" s="23" t="s">
        <v>11</v>
      </c>
      <c r="I11" s="23" t="s">
        <v>12</v>
      </c>
    </row>
    <row r="12" spans="1:9" ht="22.35" customHeight="1" x14ac:dyDescent="0.25">
      <c r="A12" s="4">
        <v>80115</v>
      </c>
      <c r="B12" s="5">
        <v>2933</v>
      </c>
      <c r="C12" s="6" t="s">
        <v>86</v>
      </c>
      <c r="D12" s="6" t="s">
        <v>87</v>
      </c>
      <c r="E12" s="7" t="s">
        <v>13</v>
      </c>
      <c r="F12" s="8">
        <v>100</v>
      </c>
      <c r="G12" s="9">
        <v>7200</v>
      </c>
      <c r="H12" s="24">
        <v>13.71</v>
      </c>
      <c r="I12" s="25">
        <f>'ABS-2110 R1'!$H12*$I$9</f>
        <v>13.71</v>
      </c>
    </row>
    <row r="13" spans="1:9" ht="22.35" customHeight="1" x14ac:dyDescent="0.25">
      <c r="A13" s="4">
        <v>80120</v>
      </c>
      <c r="B13" s="5">
        <v>2934</v>
      </c>
      <c r="C13" s="6" t="s">
        <v>88</v>
      </c>
      <c r="D13" s="6" t="s">
        <v>87</v>
      </c>
      <c r="E13" s="7" t="s">
        <v>14</v>
      </c>
      <c r="F13" s="8">
        <v>100</v>
      </c>
      <c r="G13" s="9">
        <v>3600</v>
      </c>
      <c r="H13" s="24">
        <v>17.16</v>
      </c>
      <c r="I13" s="25">
        <f>'ABS-2110 R1'!$H13*$I$9</f>
        <v>17.16</v>
      </c>
    </row>
    <row r="14" spans="1:9" ht="21.6" customHeight="1" x14ac:dyDescent="0.25">
      <c r="A14" s="4">
        <v>80130</v>
      </c>
      <c r="B14" s="5">
        <v>2935</v>
      </c>
      <c r="C14" s="6" t="s">
        <v>89</v>
      </c>
      <c r="D14" s="6" t="s">
        <v>87</v>
      </c>
      <c r="E14" s="7" t="s">
        <v>15</v>
      </c>
      <c r="F14" s="8">
        <v>60</v>
      </c>
      <c r="G14" s="9">
        <v>1440</v>
      </c>
      <c r="H14" s="24">
        <v>51.53</v>
      </c>
      <c r="I14" s="25">
        <f>'ABS-2110 R1'!$H14*$I$9</f>
        <v>51.53</v>
      </c>
    </row>
    <row r="15" spans="1:9" ht="22.35" customHeight="1" thickBot="1" x14ac:dyDescent="0.3">
      <c r="A15" s="10">
        <v>80140</v>
      </c>
      <c r="B15" s="11">
        <v>2936</v>
      </c>
      <c r="C15" s="12" t="s">
        <v>90</v>
      </c>
      <c r="D15" s="12" t="s">
        <v>87</v>
      </c>
      <c r="E15" s="13" t="s">
        <v>16</v>
      </c>
      <c r="F15" s="14">
        <v>25</v>
      </c>
      <c r="G15" s="15">
        <v>700</v>
      </c>
      <c r="H15" s="26">
        <v>86.02</v>
      </c>
      <c r="I15" s="27">
        <f>'ABS-2110 R1'!$H15*$I$9</f>
        <v>86.02</v>
      </c>
    </row>
    <row r="16" spans="1:9" ht="22.35" customHeight="1" thickBot="1" x14ac:dyDescent="0.3">
      <c r="A16" s="34">
        <v>80116</v>
      </c>
      <c r="B16" s="35">
        <v>2965</v>
      </c>
      <c r="C16" s="36" t="s">
        <v>86</v>
      </c>
      <c r="D16" s="36" t="s">
        <v>141</v>
      </c>
      <c r="E16" s="37" t="s">
        <v>142</v>
      </c>
      <c r="F16" s="38">
        <v>20</v>
      </c>
      <c r="G16" s="39">
        <v>5040</v>
      </c>
      <c r="H16" s="40">
        <v>90.74</v>
      </c>
      <c r="I16" s="41">
        <v>90.74</v>
      </c>
    </row>
    <row r="17" spans="1:9" ht="22.35" customHeight="1" x14ac:dyDescent="0.25">
      <c r="A17" s="4">
        <v>80132</v>
      </c>
      <c r="B17" s="5">
        <v>29500</v>
      </c>
      <c r="C17" s="6" t="s">
        <v>97</v>
      </c>
      <c r="D17" s="6" t="s">
        <v>92</v>
      </c>
      <c r="E17" s="7" t="s">
        <v>143</v>
      </c>
      <c r="F17" s="8">
        <v>20</v>
      </c>
      <c r="G17" s="9">
        <v>1600</v>
      </c>
      <c r="H17" s="24">
        <v>86.9</v>
      </c>
      <c r="I17" s="25">
        <v>86.9</v>
      </c>
    </row>
    <row r="18" spans="1:9" ht="22.35" customHeight="1" x14ac:dyDescent="0.25">
      <c r="A18" s="4">
        <v>80142</v>
      </c>
      <c r="B18" s="5">
        <v>2951</v>
      </c>
      <c r="C18" s="6" t="s">
        <v>91</v>
      </c>
      <c r="D18" s="6" t="s">
        <v>92</v>
      </c>
      <c r="E18" s="7" t="s">
        <v>17</v>
      </c>
      <c r="F18" s="8">
        <v>10</v>
      </c>
      <c r="G18" s="9">
        <v>720</v>
      </c>
      <c r="H18" s="24">
        <v>180.97</v>
      </c>
      <c r="I18" s="25">
        <f>'ABS-2110 R1'!$H18*$I$9</f>
        <v>180.97</v>
      </c>
    </row>
    <row r="19" spans="1:9" ht="22.35" customHeight="1" thickBot="1" x14ac:dyDescent="0.3">
      <c r="A19" s="10">
        <v>80143</v>
      </c>
      <c r="B19" s="11">
        <v>2952</v>
      </c>
      <c r="C19" s="12" t="s">
        <v>93</v>
      </c>
      <c r="D19" s="12" t="s">
        <v>92</v>
      </c>
      <c r="E19" s="13" t="s">
        <v>18</v>
      </c>
      <c r="F19" s="14">
        <v>20</v>
      </c>
      <c r="G19" s="15">
        <v>840</v>
      </c>
      <c r="H19" s="26">
        <v>162.18</v>
      </c>
      <c r="I19" s="27">
        <f>'ABS-2110 R1'!$H19*$I$9</f>
        <v>162.18</v>
      </c>
    </row>
    <row r="20" spans="1:9" ht="22.35" customHeight="1" x14ac:dyDescent="0.25">
      <c r="A20" s="4">
        <v>80151</v>
      </c>
      <c r="B20" s="5">
        <v>2977</v>
      </c>
      <c r="C20" s="6" t="s">
        <v>86</v>
      </c>
      <c r="D20" s="6" t="s">
        <v>94</v>
      </c>
      <c r="E20" s="7" t="s">
        <v>19</v>
      </c>
      <c r="F20" s="8">
        <v>50</v>
      </c>
      <c r="G20" s="9">
        <v>7200</v>
      </c>
      <c r="H20" s="24">
        <v>45.48</v>
      </c>
      <c r="I20" s="25">
        <f>'ABS-2110 R1'!$H20*$I$9</f>
        <v>45.48</v>
      </c>
    </row>
    <row r="21" spans="1:9" ht="22.35" customHeight="1" x14ac:dyDescent="0.25">
      <c r="A21" s="4">
        <v>80152</v>
      </c>
      <c r="B21" s="5">
        <v>2978</v>
      </c>
      <c r="C21" s="6" t="s">
        <v>88</v>
      </c>
      <c r="D21" s="6" t="s">
        <v>94</v>
      </c>
      <c r="E21" s="7" t="s">
        <v>20</v>
      </c>
      <c r="F21" s="8">
        <v>25</v>
      </c>
      <c r="G21" s="9">
        <v>3600</v>
      </c>
      <c r="H21" s="24">
        <v>62.9</v>
      </c>
      <c r="I21" s="25">
        <f>'ABS-2110 R1'!$H21*$I$9</f>
        <v>62.9</v>
      </c>
    </row>
    <row r="22" spans="1:9" ht="22.35" customHeight="1" x14ac:dyDescent="0.25">
      <c r="A22" s="4">
        <v>80153</v>
      </c>
      <c r="B22" s="5">
        <v>2979</v>
      </c>
      <c r="C22" s="16" t="s">
        <v>89</v>
      </c>
      <c r="D22" s="6" t="s">
        <v>94</v>
      </c>
      <c r="E22" s="7" t="s">
        <v>21</v>
      </c>
      <c r="F22" s="8">
        <v>25</v>
      </c>
      <c r="G22" s="9">
        <v>1800</v>
      </c>
      <c r="H22" s="24">
        <v>129.97999999999999</v>
      </c>
      <c r="I22" s="25">
        <f>'ABS-2110 R1'!$H22*$I$9</f>
        <v>129.97999999999999</v>
      </c>
    </row>
    <row r="23" spans="1:9" ht="22.35" customHeight="1" thickBot="1" x14ac:dyDescent="0.3">
      <c r="A23" s="10">
        <v>80154</v>
      </c>
      <c r="B23" s="11">
        <v>2980</v>
      </c>
      <c r="C23" s="12" t="s">
        <v>90</v>
      </c>
      <c r="D23" s="12" t="s">
        <v>94</v>
      </c>
      <c r="E23" s="13" t="s">
        <v>22</v>
      </c>
      <c r="F23" s="14">
        <v>5</v>
      </c>
      <c r="G23" s="15">
        <v>720</v>
      </c>
      <c r="H23" s="26">
        <v>127.13</v>
      </c>
      <c r="I23" s="27">
        <f>'ABS-2110 R1'!$H23*$I$9</f>
        <v>127.13</v>
      </c>
    </row>
    <row r="24" spans="1:9" ht="22.35" customHeight="1" x14ac:dyDescent="0.25">
      <c r="A24" s="4">
        <v>80221</v>
      </c>
      <c r="B24" s="5">
        <v>2906</v>
      </c>
      <c r="C24" s="6" t="s">
        <v>95</v>
      </c>
      <c r="D24" s="6" t="s">
        <v>96</v>
      </c>
      <c r="E24" s="7" t="s">
        <v>23</v>
      </c>
      <c r="F24" s="8">
        <v>50</v>
      </c>
      <c r="G24" s="9">
        <v>7200</v>
      </c>
      <c r="H24" s="24">
        <v>20.91</v>
      </c>
      <c r="I24" s="25">
        <f>'ABS-2110 R1'!$H24*$I$9</f>
        <v>20.91</v>
      </c>
    </row>
    <row r="25" spans="1:9" ht="22.35" customHeight="1" x14ac:dyDescent="0.25">
      <c r="A25" s="4">
        <v>80232</v>
      </c>
      <c r="B25" s="5">
        <v>2908</v>
      </c>
      <c r="C25" s="6" t="s">
        <v>97</v>
      </c>
      <c r="D25" s="6" t="s">
        <v>96</v>
      </c>
      <c r="E25" s="7" t="s">
        <v>24</v>
      </c>
      <c r="F25" s="8">
        <v>30</v>
      </c>
      <c r="G25" s="9">
        <v>3240</v>
      </c>
      <c r="H25" s="24">
        <v>57.2</v>
      </c>
      <c r="I25" s="25">
        <f>'ABS-2110 R1'!$H25*$I$9</f>
        <v>57.2</v>
      </c>
    </row>
    <row r="26" spans="1:9" ht="22.35" customHeight="1" thickBot="1" x14ac:dyDescent="0.3">
      <c r="A26" s="10">
        <v>80243</v>
      </c>
      <c r="B26" s="11">
        <v>2909</v>
      </c>
      <c r="C26" s="12" t="s">
        <v>93</v>
      </c>
      <c r="D26" s="12" t="s">
        <v>96</v>
      </c>
      <c r="E26" s="13" t="s">
        <v>25</v>
      </c>
      <c r="F26" s="14">
        <v>30</v>
      </c>
      <c r="G26" s="15">
        <v>1620</v>
      </c>
      <c r="H26" s="26">
        <v>90</v>
      </c>
      <c r="I26" s="27">
        <f>'ABS-2110 R1'!$H26*$I$9</f>
        <v>90</v>
      </c>
    </row>
    <row r="27" spans="1:9" ht="22.35" customHeight="1" thickBot="1" x14ac:dyDescent="0.3">
      <c r="A27" s="10">
        <v>81431</v>
      </c>
      <c r="B27" s="11">
        <v>3415</v>
      </c>
      <c r="C27" s="12" t="s">
        <v>89</v>
      </c>
      <c r="D27" s="12" t="s">
        <v>98</v>
      </c>
      <c r="E27" s="13" t="s">
        <v>26</v>
      </c>
      <c r="F27" s="14">
        <v>10</v>
      </c>
      <c r="G27" s="15">
        <v>540</v>
      </c>
      <c r="H27" s="26">
        <v>192.22</v>
      </c>
      <c r="I27" s="27">
        <f>'ABS-2110 R1'!$H27*$I$9</f>
        <v>192.22</v>
      </c>
    </row>
    <row r="28" spans="1:9" ht="22.35" customHeight="1" x14ac:dyDescent="0.25">
      <c r="A28" s="4">
        <v>80715</v>
      </c>
      <c r="B28" s="5">
        <v>3084</v>
      </c>
      <c r="C28" s="6" t="s">
        <v>86</v>
      </c>
      <c r="D28" s="6" t="s">
        <v>99</v>
      </c>
      <c r="E28" s="7" t="s">
        <v>144</v>
      </c>
      <c r="F28" s="8">
        <v>100</v>
      </c>
      <c r="G28" s="9">
        <v>2880</v>
      </c>
      <c r="H28" s="24">
        <v>47.67</v>
      </c>
      <c r="I28" s="25">
        <v>47.67</v>
      </c>
    </row>
    <row r="29" spans="1:9" ht="22.35" customHeight="1" thickBot="1" x14ac:dyDescent="0.3">
      <c r="A29" s="10">
        <v>80720</v>
      </c>
      <c r="B29" s="11">
        <v>3085</v>
      </c>
      <c r="C29" s="73" t="s">
        <v>88</v>
      </c>
      <c r="D29" s="12" t="s">
        <v>99</v>
      </c>
      <c r="E29" s="13" t="s">
        <v>27</v>
      </c>
      <c r="F29" s="8">
        <v>30</v>
      </c>
      <c r="G29" s="9">
        <v>1680</v>
      </c>
      <c r="H29" s="24">
        <v>78.900000000000006</v>
      </c>
      <c r="I29" s="27">
        <f>'ABS-2110 R1'!$H29*$I$9</f>
        <v>78.900000000000006</v>
      </c>
    </row>
    <row r="30" spans="1:9" ht="22.35" customHeight="1" x14ac:dyDescent="0.25">
      <c r="A30" s="4">
        <v>82915</v>
      </c>
      <c r="B30" s="5">
        <v>3088</v>
      </c>
      <c r="C30" s="19" t="s">
        <v>86</v>
      </c>
      <c r="D30" s="6" t="s">
        <v>100</v>
      </c>
      <c r="E30" s="7" t="s">
        <v>154</v>
      </c>
      <c r="F30" s="21">
        <v>20</v>
      </c>
      <c r="G30" s="22">
        <v>3600</v>
      </c>
      <c r="H30" s="28">
        <v>47.65</v>
      </c>
      <c r="I30" s="25">
        <v>47.65</v>
      </c>
    </row>
    <row r="31" spans="1:9" ht="22.35" customHeight="1" thickBot="1" x14ac:dyDescent="0.3">
      <c r="A31" s="10">
        <v>82920</v>
      </c>
      <c r="B31" s="11">
        <v>3089</v>
      </c>
      <c r="C31" s="12" t="s">
        <v>88</v>
      </c>
      <c r="D31" s="12" t="s">
        <v>100</v>
      </c>
      <c r="E31" s="13" t="s">
        <v>151</v>
      </c>
      <c r="F31" s="14">
        <v>20</v>
      </c>
      <c r="G31" s="15">
        <v>1440</v>
      </c>
      <c r="H31" s="26">
        <v>73.540000000000006</v>
      </c>
      <c r="I31" s="27">
        <f>'ABS-2110 R1'!$H31*$I$9</f>
        <v>73.540000000000006</v>
      </c>
    </row>
    <row r="32" spans="1:9" ht="22.35" customHeight="1" x14ac:dyDescent="0.25">
      <c r="A32" s="4">
        <v>80630</v>
      </c>
      <c r="B32" s="5">
        <v>2887</v>
      </c>
      <c r="C32" s="6" t="s">
        <v>89</v>
      </c>
      <c r="D32" s="6" t="s">
        <v>101</v>
      </c>
      <c r="E32" s="7" t="s">
        <v>29</v>
      </c>
      <c r="F32" s="8">
        <v>20</v>
      </c>
      <c r="G32" s="9">
        <v>720</v>
      </c>
      <c r="H32" s="24">
        <v>90.29</v>
      </c>
      <c r="I32" s="25">
        <f>'ABS-2110 R1'!$H32*$I$9</f>
        <v>90.29</v>
      </c>
    </row>
    <row r="33" spans="1:9" ht="22.35" customHeight="1" thickBot="1" x14ac:dyDescent="0.3">
      <c r="A33" s="10">
        <v>80640</v>
      </c>
      <c r="B33" s="11">
        <v>2888</v>
      </c>
      <c r="C33" s="12" t="s">
        <v>90</v>
      </c>
      <c r="D33" s="12" t="s">
        <v>101</v>
      </c>
      <c r="E33" s="13" t="s">
        <v>30</v>
      </c>
      <c r="F33" s="14">
        <v>10</v>
      </c>
      <c r="G33" s="15">
        <v>300</v>
      </c>
      <c r="H33" s="26">
        <v>169.64</v>
      </c>
      <c r="I33" s="27">
        <f>'ABS-2110 R1'!$H33*$I$9</f>
        <v>169.64</v>
      </c>
    </row>
    <row r="34" spans="1:9" ht="22.35" customHeight="1" x14ac:dyDescent="0.25">
      <c r="A34" s="4">
        <v>80815</v>
      </c>
      <c r="B34" s="5">
        <v>2899</v>
      </c>
      <c r="C34" s="6" t="s">
        <v>86</v>
      </c>
      <c r="D34" s="6" t="s">
        <v>102</v>
      </c>
      <c r="E34" s="7" t="s">
        <v>31</v>
      </c>
      <c r="F34" s="8">
        <v>50</v>
      </c>
      <c r="G34" s="9">
        <v>3600</v>
      </c>
      <c r="H34" s="24">
        <v>35.520000000000003</v>
      </c>
      <c r="I34" s="25">
        <f>'ABS-2110 R1'!$H34*$I$9</f>
        <v>35.520000000000003</v>
      </c>
    </row>
    <row r="35" spans="1:9" ht="22.35" customHeight="1" x14ac:dyDescent="0.25">
      <c r="A35" s="4">
        <v>80820</v>
      </c>
      <c r="B35" s="5">
        <v>2900</v>
      </c>
      <c r="C35" s="6" t="s">
        <v>88</v>
      </c>
      <c r="D35" s="6" t="s">
        <v>102</v>
      </c>
      <c r="E35" s="7" t="s">
        <v>32</v>
      </c>
      <c r="F35" s="8">
        <v>25</v>
      </c>
      <c r="G35" s="9">
        <v>2700</v>
      </c>
      <c r="H35" s="24">
        <v>40.49</v>
      </c>
      <c r="I35" s="25">
        <f>'ABS-2110 R1'!$H35*$I$9</f>
        <v>40.49</v>
      </c>
    </row>
    <row r="36" spans="1:9" ht="22.35" customHeight="1" x14ac:dyDescent="0.25">
      <c r="A36" s="4">
        <v>80830</v>
      </c>
      <c r="B36" s="5">
        <v>2901</v>
      </c>
      <c r="C36" s="6" t="s">
        <v>89</v>
      </c>
      <c r="D36" s="6" t="s">
        <v>102</v>
      </c>
      <c r="E36" s="7" t="s">
        <v>33</v>
      </c>
      <c r="F36" s="8">
        <v>20</v>
      </c>
      <c r="G36" s="9">
        <v>720</v>
      </c>
      <c r="H36" s="24">
        <v>104.05</v>
      </c>
      <c r="I36" s="25">
        <f>'ABS-2110 R1'!$H36*$I$9</f>
        <v>104.05</v>
      </c>
    </row>
    <row r="37" spans="1:9" ht="22.35" customHeight="1" thickBot="1" x14ac:dyDescent="0.3">
      <c r="A37" s="10">
        <v>80840</v>
      </c>
      <c r="B37" s="11">
        <v>2983</v>
      </c>
      <c r="C37" s="12" t="s">
        <v>90</v>
      </c>
      <c r="D37" s="12" t="s">
        <v>102</v>
      </c>
      <c r="E37" s="13" t="s">
        <v>34</v>
      </c>
      <c r="F37" s="14">
        <v>15</v>
      </c>
      <c r="G37" s="15">
        <v>420</v>
      </c>
      <c r="H37" s="26">
        <v>158.43</v>
      </c>
      <c r="I37" s="27">
        <f>'ABS-2110 R1'!$H37*$I$9</f>
        <v>158.43</v>
      </c>
    </row>
    <row r="38" spans="1:9" ht="22.35" customHeight="1" x14ac:dyDescent="0.25">
      <c r="A38" s="4">
        <v>81020</v>
      </c>
      <c r="B38" s="5">
        <v>2823</v>
      </c>
      <c r="C38" s="6" t="s">
        <v>88</v>
      </c>
      <c r="D38" s="6" t="s">
        <v>103</v>
      </c>
      <c r="E38" s="7" t="s">
        <v>35</v>
      </c>
      <c r="F38" s="8">
        <v>25</v>
      </c>
      <c r="G38" s="9">
        <v>800</v>
      </c>
      <c r="H38" s="24">
        <v>85.16</v>
      </c>
      <c r="I38" s="25">
        <f>'ABS-2110 R1'!$H38*$I$9</f>
        <v>85.16</v>
      </c>
    </row>
    <row r="39" spans="1:9" ht="22.35" customHeight="1" x14ac:dyDescent="0.25">
      <c r="A39" s="4">
        <v>81030</v>
      </c>
      <c r="B39" s="5">
        <v>2824</v>
      </c>
      <c r="C39" s="6" t="s">
        <v>89</v>
      </c>
      <c r="D39" s="6" t="s">
        <v>103</v>
      </c>
      <c r="E39" s="7" t="s">
        <v>36</v>
      </c>
      <c r="F39" s="8">
        <v>25</v>
      </c>
      <c r="G39" s="9">
        <v>300</v>
      </c>
      <c r="H39" s="24">
        <v>183.16</v>
      </c>
      <c r="I39" s="25">
        <f>'ABS-2110 R1'!$H39*$I$9</f>
        <v>183.16</v>
      </c>
    </row>
    <row r="40" spans="1:9" ht="22.35" customHeight="1" x14ac:dyDescent="0.25">
      <c r="A40" s="4">
        <v>81040</v>
      </c>
      <c r="B40" s="5">
        <v>2825</v>
      </c>
      <c r="C40" s="6" t="s">
        <v>90</v>
      </c>
      <c r="D40" s="6" t="s">
        <v>103</v>
      </c>
      <c r="E40" s="7" t="s">
        <v>38</v>
      </c>
      <c r="F40" s="8">
        <v>5</v>
      </c>
      <c r="G40" s="9">
        <v>140</v>
      </c>
      <c r="H40" s="24">
        <v>372.48</v>
      </c>
      <c r="I40" s="25">
        <f>'ABS-2110 R1'!$H40*$I$9</f>
        <v>372.48</v>
      </c>
    </row>
    <row r="41" spans="1:9" ht="22.35" customHeight="1" thickBot="1" x14ac:dyDescent="0.3">
      <c r="A41" s="10">
        <v>81032</v>
      </c>
      <c r="B41" s="11">
        <v>2828</v>
      </c>
      <c r="C41" s="12" t="s">
        <v>104</v>
      </c>
      <c r="D41" s="12" t="s">
        <v>105</v>
      </c>
      <c r="E41" s="13" t="s">
        <v>37</v>
      </c>
      <c r="F41" s="14">
        <v>25</v>
      </c>
      <c r="G41" s="15">
        <v>400</v>
      </c>
      <c r="H41" s="26">
        <v>128.63999999999999</v>
      </c>
      <c r="I41" s="27">
        <f>'ABS-2110 R1'!$H41*$I$9</f>
        <v>128.63999999999999</v>
      </c>
    </row>
    <row r="42" spans="1:9" ht="22.35" customHeight="1" x14ac:dyDescent="0.25">
      <c r="A42" s="4">
        <v>86020</v>
      </c>
      <c r="B42" s="5">
        <v>3368</v>
      </c>
      <c r="C42" s="6" t="s">
        <v>88</v>
      </c>
      <c r="D42" s="6" t="s">
        <v>106</v>
      </c>
      <c r="E42" s="7" t="s">
        <v>39</v>
      </c>
      <c r="F42" s="8">
        <v>30</v>
      </c>
      <c r="G42" s="9">
        <v>960</v>
      </c>
      <c r="H42" s="24">
        <v>148.04</v>
      </c>
      <c r="I42" s="25">
        <f>'ABS-2110 R1'!$H42*$I$9</f>
        <v>148.04</v>
      </c>
    </row>
    <row r="43" spans="1:9" ht="22.35" customHeight="1" x14ac:dyDescent="0.25">
      <c r="A43" s="4">
        <v>86030</v>
      </c>
      <c r="B43" s="5">
        <v>3369</v>
      </c>
      <c r="C43" s="6" t="s">
        <v>89</v>
      </c>
      <c r="D43" s="6" t="s">
        <v>106</v>
      </c>
      <c r="E43" s="7" t="s">
        <v>40</v>
      </c>
      <c r="F43" s="8">
        <v>10</v>
      </c>
      <c r="G43" s="9">
        <v>360</v>
      </c>
      <c r="H43" s="24">
        <v>365.13</v>
      </c>
      <c r="I43" s="25">
        <f>'ABS-2110 R1'!$H43*$I$9</f>
        <v>365.13</v>
      </c>
    </row>
    <row r="44" spans="1:9" ht="22.35" customHeight="1" x14ac:dyDescent="0.25">
      <c r="A44" s="4">
        <v>86040</v>
      </c>
      <c r="B44" s="5">
        <v>3370</v>
      </c>
      <c r="C44" s="6" t="s">
        <v>90</v>
      </c>
      <c r="D44" s="6" t="s">
        <v>106</v>
      </c>
      <c r="E44" s="7" t="s">
        <v>42</v>
      </c>
      <c r="F44" s="8">
        <v>5</v>
      </c>
      <c r="G44" s="9">
        <v>140</v>
      </c>
      <c r="H44" s="24">
        <v>493.93</v>
      </c>
      <c r="I44" s="25">
        <f>'ABS-2110 R1'!$H44*$I$9</f>
        <v>493.93</v>
      </c>
    </row>
    <row r="45" spans="1:9" ht="22.35" customHeight="1" thickBot="1" x14ac:dyDescent="0.3">
      <c r="A45" s="10">
        <v>86032</v>
      </c>
      <c r="B45" s="11">
        <v>3373</v>
      </c>
      <c r="C45" s="12" t="s">
        <v>104</v>
      </c>
      <c r="D45" s="12" t="s">
        <v>107</v>
      </c>
      <c r="E45" s="13" t="s">
        <v>41</v>
      </c>
      <c r="F45" s="14">
        <v>30</v>
      </c>
      <c r="G45" s="15">
        <v>480</v>
      </c>
      <c r="H45" s="26">
        <v>320.62</v>
      </c>
      <c r="I45" s="27">
        <f>'ABS-2110 R1'!$H45*$I$9</f>
        <v>320.62</v>
      </c>
    </row>
    <row r="46" spans="1:9" ht="22.35" customHeight="1" x14ac:dyDescent="0.25">
      <c r="A46" s="4">
        <v>81115</v>
      </c>
      <c r="B46" s="5">
        <v>2752</v>
      </c>
      <c r="C46" s="6" t="s">
        <v>86</v>
      </c>
      <c r="D46" s="6" t="s">
        <v>108</v>
      </c>
      <c r="E46" s="7" t="s">
        <v>43</v>
      </c>
      <c r="F46" s="8">
        <v>100</v>
      </c>
      <c r="G46" s="9">
        <v>1800</v>
      </c>
      <c r="H46" s="24">
        <v>39.380000000000003</v>
      </c>
      <c r="I46" s="25">
        <f>'ABS-2110 R1'!$H46*$I$9</f>
        <v>39.380000000000003</v>
      </c>
    </row>
    <row r="47" spans="1:9" ht="22.35" customHeight="1" x14ac:dyDescent="0.25">
      <c r="A47" s="4">
        <v>81120</v>
      </c>
      <c r="B47" s="5">
        <v>2753</v>
      </c>
      <c r="C47" s="6" t="s">
        <v>88</v>
      </c>
      <c r="D47" s="6" t="s">
        <v>108</v>
      </c>
      <c r="E47" s="7" t="s">
        <v>44</v>
      </c>
      <c r="F47" s="8">
        <v>35</v>
      </c>
      <c r="G47" s="9">
        <v>1120</v>
      </c>
      <c r="H47" s="24">
        <v>60.65</v>
      </c>
      <c r="I47" s="25">
        <f>'ABS-2110 R1'!$H47*$I$9</f>
        <v>60.65</v>
      </c>
    </row>
    <row r="48" spans="1:9" ht="22.35" customHeight="1" x14ac:dyDescent="0.25">
      <c r="A48" s="4">
        <v>81140</v>
      </c>
      <c r="B48" s="5">
        <v>2755</v>
      </c>
      <c r="C48" s="6" t="s">
        <v>90</v>
      </c>
      <c r="D48" s="6" t="s">
        <v>108</v>
      </c>
      <c r="E48" s="7" t="s">
        <v>47</v>
      </c>
      <c r="F48" s="8">
        <v>5</v>
      </c>
      <c r="G48" s="9">
        <v>140</v>
      </c>
      <c r="H48" s="24">
        <v>292.98</v>
      </c>
      <c r="I48" s="25">
        <f>'ABS-2110 R1'!$H48*$I$9</f>
        <v>292.98</v>
      </c>
    </row>
    <row r="49" spans="1:9" ht="22.35" customHeight="1" thickBot="1" x14ac:dyDescent="0.3">
      <c r="A49" s="10">
        <v>86140</v>
      </c>
      <c r="B49" s="11">
        <v>3120</v>
      </c>
      <c r="C49" s="12" t="s">
        <v>90</v>
      </c>
      <c r="D49" s="12" t="s">
        <v>112</v>
      </c>
      <c r="E49" s="13" t="s">
        <v>140</v>
      </c>
      <c r="F49" s="14">
        <v>10</v>
      </c>
      <c r="G49" s="15">
        <v>180</v>
      </c>
      <c r="H49" s="26">
        <v>690.02</v>
      </c>
      <c r="I49" s="27">
        <f>'ABS-2110 R1'!$H49*$I$9</f>
        <v>690.02</v>
      </c>
    </row>
    <row r="50" spans="1:9" ht="22.35" customHeight="1" x14ac:dyDescent="0.25">
      <c r="A50" s="4">
        <v>81121</v>
      </c>
      <c r="B50" s="5">
        <v>2758</v>
      </c>
      <c r="C50" s="6" t="s">
        <v>109</v>
      </c>
      <c r="D50" s="6" t="s">
        <v>110</v>
      </c>
      <c r="E50" s="7" t="s">
        <v>45</v>
      </c>
      <c r="F50" s="8">
        <v>50</v>
      </c>
      <c r="G50" s="9">
        <v>1200</v>
      </c>
      <c r="H50" s="24">
        <v>52.77</v>
      </c>
      <c r="I50" s="25">
        <f>'ABS-2110 R1'!$H50*$I$9</f>
        <v>52.77</v>
      </c>
    </row>
    <row r="51" spans="1:9" ht="22.35" customHeight="1" x14ac:dyDescent="0.25">
      <c r="A51" s="4">
        <v>81123</v>
      </c>
      <c r="B51" s="5">
        <v>2761</v>
      </c>
      <c r="C51" s="6" t="s">
        <v>111</v>
      </c>
      <c r="D51" s="6" t="s">
        <v>110</v>
      </c>
      <c r="E51" s="7" t="s">
        <v>46</v>
      </c>
      <c r="F51" s="8">
        <v>20</v>
      </c>
      <c r="G51" s="9">
        <v>1200</v>
      </c>
      <c r="H51" s="24">
        <v>53.99</v>
      </c>
      <c r="I51" s="25">
        <f>'ABS-2110 R1'!$H51*$I$9</f>
        <v>53.99</v>
      </c>
    </row>
    <row r="52" spans="1:9" ht="22.35" customHeight="1" thickBot="1" x14ac:dyDescent="0.3">
      <c r="A52" s="10">
        <v>81142</v>
      </c>
      <c r="B52" s="11">
        <v>2765</v>
      </c>
      <c r="C52" s="12" t="s">
        <v>132</v>
      </c>
      <c r="D52" s="12" t="s">
        <v>110</v>
      </c>
      <c r="E52" s="13" t="s">
        <v>139</v>
      </c>
      <c r="F52" s="14">
        <v>10</v>
      </c>
      <c r="G52" s="15">
        <v>270</v>
      </c>
      <c r="H52" s="26">
        <v>314.7</v>
      </c>
      <c r="I52" s="27">
        <f>'ABS-2110 R1'!$H52*$I$9</f>
        <v>314.7</v>
      </c>
    </row>
    <row r="53" spans="1:9" ht="22.35" customHeight="1" thickBot="1" x14ac:dyDescent="0.3">
      <c r="A53" s="34">
        <v>81639</v>
      </c>
      <c r="B53" s="35">
        <v>29250</v>
      </c>
      <c r="C53" s="36" t="s">
        <v>90</v>
      </c>
      <c r="D53" s="6" t="s">
        <v>133</v>
      </c>
      <c r="E53" s="37" t="s">
        <v>138</v>
      </c>
      <c r="F53" s="8">
        <v>10</v>
      </c>
      <c r="G53" s="39">
        <v>600</v>
      </c>
      <c r="H53" s="24">
        <v>188.78</v>
      </c>
      <c r="I53" s="41">
        <f>'ABS-2110 R1'!$H53*$I$9</f>
        <v>188.78</v>
      </c>
    </row>
    <row r="54" spans="1:9" ht="22.35" customHeight="1" x14ac:dyDescent="0.25">
      <c r="A54" s="4">
        <v>81815</v>
      </c>
      <c r="B54" s="5">
        <v>2938</v>
      </c>
      <c r="C54" s="6" t="s">
        <v>86</v>
      </c>
      <c r="D54" s="19" t="s">
        <v>113</v>
      </c>
      <c r="E54" s="7" t="s">
        <v>48</v>
      </c>
      <c r="F54" s="21">
        <v>50</v>
      </c>
      <c r="G54" s="9">
        <v>7200</v>
      </c>
      <c r="H54" s="28">
        <v>19.47</v>
      </c>
      <c r="I54" s="25">
        <f>'ABS-2110 R1'!$H54*$I$9</f>
        <v>19.47</v>
      </c>
    </row>
    <row r="55" spans="1:9" ht="22.35" customHeight="1" x14ac:dyDescent="0.25">
      <c r="A55" s="4">
        <v>81820</v>
      </c>
      <c r="B55" s="5">
        <v>2939</v>
      </c>
      <c r="C55" s="6" t="s">
        <v>88</v>
      </c>
      <c r="D55" s="6" t="s">
        <v>113</v>
      </c>
      <c r="E55" s="7" t="s">
        <v>49</v>
      </c>
      <c r="F55" s="8">
        <v>50</v>
      </c>
      <c r="G55" s="9">
        <v>7200</v>
      </c>
      <c r="H55" s="24">
        <v>21.29</v>
      </c>
      <c r="I55" s="25">
        <f>'ABS-2110 R1'!$H55*$I$9</f>
        <v>21.29</v>
      </c>
    </row>
    <row r="56" spans="1:9" ht="22.35" customHeight="1" x14ac:dyDescent="0.25">
      <c r="A56" s="4">
        <v>81830</v>
      </c>
      <c r="B56" s="5">
        <v>2941</v>
      </c>
      <c r="C56" s="6" t="s">
        <v>89</v>
      </c>
      <c r="D56" s="6" t="s">
        <v>113</v>
      </c>
      <c r="E56" s="7" t="s">
        <v>50</v>
      </c>
      <c r="F56" s="8">
        <v>25</v>
      </c>
      <c r="G56" s="9">
        <v>3600</v>
      </c>
      <c r="H56" s="24">
        <v>34.630000000000003</v>
      </c>
      <c r="I56" s="25">
        <f>'ABS-2110 R1'!$H56*$I$9</f>
        <v>34.630000000000003</v>
      </c>
    </row>
    <row r="57" spans="1:9" ht="22.35" customHeight="1" thickBot="1" x14ac:dyDescent="0.3">
      <c r="A57" s="10">
        <v>81840</v>
      </c>
      <c r="B57" s="11">
        <v>2942</v>
      </c>
      <c r="C57" s="12" t="s">
        <v>90</v>
      </c>
      <c r="D57" s="12" t="s">
        <v>113</v>
      </c>
      <c r="E57" s="13" t="s">
        <v>51</v>
      </c>
      <c r="F57" s="14">
        <v>30</v>
      </c>
      <c r="G57" s="15">
        <v>2160</v>
      </c>
      <c r="H57" s="26">
        <v>59.98</v>
      </c>
      <c r="I57" s="27">
        <f>'ABS-2110 R1'!$H57*$I$9</f>
        <v>59.98</v>
      </c>
    </row>
    <row r="58" spans="1:9" ht="22.35" customHeight="1" x14ac:dyDescent="0.25">
      <c r="A58" s="4">
        <v>81320</v>
      </c>
      <c r="B58" s="5">
        <v>2998</v>
      </c>
      <c r="C58" s="6" t="s">
        <v>88</v>
      </c>
      <c r="D58" s="6" t="s">
        <v>135</v>
      </c>
      <c r="E58" s="7" t="s">
        <v>152</v>
      </c>
      <c r="F58" s="8">
        <v>10</v>
      </c>
      <c r="G58" s="9">
        <v>1250</v>
      </c>
      <c r="H58" s="24">
        <v>124</v>
      </c>
      <c r="I58" s="25">
        <v>124</v>
      </c>
    </row>
    <row r="59" spans="1:9" ht="22.35" customHeight="1" thickBot="1" x14ac:dyDescent="0.3">
      <c r="A59" s="10">
        <v>81330</v>
      </c>
      <c r="B59" s="11">
        <v>2999</v>
      </c>
      <c r="C59" s="12" t="s">
        <v>89</v>
      </c>
      <c r="D59" s="12" t="s">
        <v>135</v>
      </c>
      <c r="E59" s="13" t="s">
        <v>153</v>
      </c>
      <c r="F59" s="14">
        <v>10</v>
      </c>
      <c r="G59" s="15">
        <v>360</v>
      </c>
      <c r="H59" s="26">
        <v>226.83</v>
      </c>
      <c r="I59" s="27">
        <v>226.83</v>
      </c>
    </row>
    <row r="60" spans="1:9" ht="22.35" customHeight="1" x14ac:dyDescent="0.25">
      <c r="A60" s="4">
        <v>82520</v>
      </c>
      <c r="B60" s="5">
        <v>2858</v>
      </c>
      <c r="C60" s="6" t="s">
        <v>88</v>
      </c>
      <c r="D60" s="6" t="s">
        <v>114</v>
      </c>
      <c r="E60" s="7" t="s">
        <v>52</v>
      </c>
      <c r="F60" s="8">
        <v>10</v>
      </c>
      <c r="G60" s="9">
        <v>450</v>
      </c>
      <c r="H60" s="24">
        <v>104.05</v>
      </c>
      <c r="I60" s="25">
        <f>'ABS-2110 R1'!$H60*$I$9</f>
        <v>104.05</v>
      </c>
    </row>
    <row r="61" spans="1:9" ht="22.35" customHeight="1" x14ac:dyDescent="0.25">
      <c r="A61" s="4">
        <v>82530</v>
      </c>
      <c r="B61" s="5">
        <v>2852</v>
      </c>
      <c r="C61" s="6" t="s">
        <v>89</v>
      </c>
      <c r="D61" s="6" t="s">
        <v>114</v>
      </c>
      <c r="E61" s="7" t="s">
        <v>53</v>
      </c>
      <c r="F61" s="8">
        <v>10</v>
      </c>
      <c r="G61" s="9">
        <v>180</v>
      </c>
      <c r="H61" s="24">
        <v>246.99</v>
      </c>
      <c r="I61" s="25">
        <f>'ABS-2110 R1'!$H61*$I$9</f>
        <v>246.99</v>
      </c>
    </row>
    <row r="62" spans="1:9" ht="22.35" customHeight="1" thickBot="1" x14ac:dyDescent="0.3">
      <c r="A62" s="10">
        <v>82540</v>
      </c>
      <c r="B62" s="11">
        <v>2860</v>
      </c>
      <c r="C62" s="12" t="s">
        <v>90</v>
      </c>
      <c r="D62" s="12" t="s">
        <v>114</v>
      </c>
      <c r="E62" s="13" t="s">
        <v>54</v>
      </c>
      <c r="F62" s="14">
        <v>10</v>
      </c>
      <c r="G62" s="15">
        <v>120</v>
      </c>
      <c r="H62" s="26">
        <v>516.45000000000005</v>
      </c>
      <c r="I62" s="27">
        <f>'ABS-2110 R1'!$H62*$I$9</f>
        <v>516.45000000000005</v>
      </c>
    </row>
    <row r="63" spans="1:9" ht="22.35" customHeight="1" x14ac:dyDescent="0.25">
      <c r="A63" s="4">
        <v>82715</v>
      </c>
      <c r="B63" s="5">
        <v>2890</v>
      </c>
      <c r="C63" s="6" t="s">
        <v>86</v>
      </c>
      <c r="D63" s="6" t="s">
        <v>115</v>
      </c>
      <c r="E63" s="7" t="s">
        <v>55</v>
      </c>
      <c r="F63" s="8">
        <v>100</v>
      </c>
      <c r="G63" s="9">
        <v>3600</v>
      </c>
      <c r="H63" s="24">
        <v>30.38</v>
      </c>
      <c r="I63" s="25">
        <f>'ABS-2110 R1'!$H63*$I$9</f>
        <v>30.38</v>
      </c>
    </row>
    <row r="64" spans="1:9" ht="22.35" customHeight="1" x14ac:dyDescent="0.25">
      <c r="A64" s="4">
        <v>82720</v>
      </c>
      <c r="B64" s="5">
        <v>2891</v>
      </c>
      <c r="C64" s="6" t="s">
        <v>88</v>
      </c>
      <c r="D64" s="6" t="s">
        <v>115</v>
      </c>
      <c r="E64" s="7" t="s">
        <v>56</v>
      </c>
      <c r="F64" s="8">
        <v>50</v>
      </c>
      <c r="G64" s="9">
        <v>1800</v>
      </c>
      <c r="H64" s="24">
        <v>40.32</v>
      </c>
      <c r="I64" s="25">
        <f>'ABS-2110 R1'!$H64*$I$9</f>
        <v>40.32</v>
      </c>
    </row>
    <row r="65" spans="1:9" ht="22.35" customHeight="1" x14ac:dyDescent="0.25">
      <c r="A65" s="4">
        <v>82730</v>
      </c>
      <c r="B65" s="5">
        <v>2892</v>
      </c>
      <c r="C65" s="6" t="s">
        <v>89</v>
      </c>
      <c r="D65" s="6" t="s">
        <v>115</v>
      </c>
      <c r="E65" s="7" t="s">
        <v>57</v>
      </c>
      <c r="F65" s="8">
        <v>20</v>
      </c>
      <c r="G65" s="9">
        <v>720</v>
      </c>
      <c r="H65" s="24">
        <v>99.51</v>
      </c>
      <c r="I65" s="25">
        <f>'ABS-2110 R1'!$H65*$I$9</f>
        <v>99.51</v>
      </c>
    </row>
    <row r="66" spans="1:9" ht="22.35" customHeight="1" thickBot="1" x14ac:dyDescent="0.3">
      <c r="A66" s="10">
        <v>82740</v>
      </c>
      <c r="B66" s="11">
        <v>2893</v>
      </c>
      <c r="C66" s="12" t="s">
        <v>90</v>
      </c>
      <c r="D66" s="12" t="s">
        <v>115</v>
      </c>
      <c r="E66" s="13" t="s">
        <v>58</v>
      </c>
      <c r="F66" s="14">
        <v>10</v>
      </c>
      <c r="G66" s="15">
        <v>320</v>
      </c>
      <c r="H66" s="26">
        <v>172.47</v>
      </c>
      <c r="I66" s="27">
        <f>'ABS-2110 R1'!$H66*$I$9</f>
        <v>172.47</v>
      </c>
    </row>
    <row r="67" spans="1:9" ht="22.35" customHeight="1" x14ac:dyDescent="0.25">
      <c r="A67" s="4">
        <v>82815</v>
      </c>
      <c r="B67" s="5">
        <v>2876</v>
      </c>
      <c r="C67" s="6" t="s">
        <v>86</v>
      </c>
      <c r="D67" s="6" t="s">
        <v>116</v>
      </c>
      <c r="E67" s="7" t="s">
        <v>59</v>
      </c>
      <c r="F67" s="8">
        <v>100</v>
      </c>
      <c r="G67" s="9">
        <v>3200</v>
      </c>
      <c r="H67" s="24">
        <v>26.62</v>
      </c>
      <c r="I67" s="25">
        <f>'ABS-2110 R1'!$H67*$I$9</f>
        <v>26.62</v>
      </c>
    </row>
    <row r="68" spans="1:9" ht="22.35" customHeight="1" x14ac:dyDescent="0.25">
      <c r="A68" s="4">
        <v>82820</v>
      </c>
      <c r="B68" s="5">
        <v>2877</v>
      </c>
      <c r="C68" s="6" t="s">
        <v>88</v>
      </c>
      <c r="D68" s="6" t="s">
        <v>116</v>
      </c>
      <c r="E68" s="7" t="s">
        <v>60</v>
      </c>
      <c r="F68" s="8">
        <v>50</v>
      </c>
      <c r="G68" s="9">
        <v>1800</v>
      </c>
      <c r="H68" s="24">
        <v>40.98</v>
      </c>
      <c r="I68" s="25">
        <f>'ABS-2110 R1'!$H68*$I$9</f>
        <v>40.98</v>
      </c>
    </row>
    <row r="69" spans="1:9" ht="22.35" customHeight="1" x14ac:dyDescent="0.25">
      <c r="A69" s="4">
        <v>82830</v>
      </c>
      <c r="B69" s="5">
        <v>2878</v>
      </c>
      <c r="C69" s="6" t="s">
        <v>89</v>
      </c>
      <c r="D69" s="6" t="s">
        <v>116</v>
      </c>
      <c r="E69" s="7" t="s">
        <v>61</v>
      </c>
      <c r="F69" s="8">
        <v>25</v>
      </c>
      <c r="G69" s="9">
        <v>450</v>
      </c>
      <c r="H69" s="24">
        <v>103.25</v>
      </c>
      <c r="I69" s="25">
        <f>'ABS-2110 R1'!$H69*$I$9</f>
        <v>103.25</v>
      </c>
    </row>
    <row r="70" spans="1:9" ht="22.35" customHeight="1" thickBot="1" x14ac:dyDescent="0.3">
      <c r="A70" s="10">
        <v>82840</v>
      </c>
      <c r="B70" s="11">
        <v>2879</v>
      </c>
      <c r="C70" s="12" t="s">
        <v>90</v>
      </c>
      <c r="D70" s="12" t="s">
        <v>116</v>
      </c>
      <c r="E70" s="13" t="s">
        <v>62</v>
      </c>
      <c r="F70" s="14">
        <v>10</v>
      </c>
      <c r="G70" s="15">
        <v>240</v>
      </c>
      <c r="H70" s="26">
        <v>211.66</v>
      </c>
      <c r="I70" s="27">
        <f>'ABS-2110 R1'!$H70*$I$9</f>
        <v>211.66</v>
      </c>
    </row>
    <row r="71" spans="1:9" ht="22.35" customHeight="1" x14ac:dyDescent="0.25">
      <c r="A71" s="4">
        <v>82916</v>
      </c>
      <c r="B71" s="5">
        <v>2880</v>
      </c>
      <c r="C71" s="6" t="s">
        <v>86</v>
      </c>
      <c r="D71" s="6" t="s">
        <v>117</v>
      </c>
      <c r="E71" s="7" t="s">
        <v>63</v>
      </c>
      <c r="F71" s="8">
        <v>100</v>
      </c>
      <c r="G71" s="9">
        <v>3600</v>
      </c>
      <c r="H71" s="24">
        <v>34.25</v>
      </c>
      <c r="I71" s="25">
        <f>'ABS-2110 R1'!$H71*$I$9</f>
        <v>34.25</v>
      </c>
    </row>
    <row r="72" spans="1:9" ht="22.35" customHeight="1" x14ac:dyDescent="0.25">
      <c r="A72" s="4">
        <v>82926</v>
      </c>
      <c r="B72" s="5">
        <v>2881</v>
      </c>
      <c r="C72" s="6" t="s">
        <v>88</v>
      </c>
      <c r="D72" s="6" t="s">
        <v>117</v>
      </c>
      <c r="E72" s="7" t="s">
        <v>64</v>
      </c>
      <c r="F72" s="8">
        <v>50</v>
      </c>
      <c r="G72" s="9">
        <v>1800</v>
      </c>
      <c r="H72" s="24">
        <v>57.3</v>
      </c>
      <c r="I72" s="25">
        <f>'ABS-2110 R1'!$H72*$I$9</f>
        <v>57.3</v>
      </c>
    </row>
    <row r="73" spans="1:9" ht="22.35" customHeight="1" x14ac:dyDescent="0.25">
      <c r="A73" s="4">
        <v>82936</v>
      </c>
      <c r="B73" s="5">
        <v>2882</v>
      </c>
      <c r="C73" s="6" t="s">
        <v>89</v>
      </c>
      <c r="D73" s="6" t="s">
        <v>117</v>
      </c>
      <c r="E73" s="7" t="s">
        <v>65</v>
      </c>
      <c r="F73" s="8">
        <v>20</v>
      </c>
      <c r="G73" s="9">
        <v>720</v>
      </c>
      <c r="H73" s="24">
        <v>125.86</v>
      </c>
      <c r="I73" s="25">
        <f>'ABS-2110 R1'!$H73*$I$9</f>
        <v>125.86</v>
      </c>
    </row>
    <row r="74" spans="1:9" ht="22.35" customHeight="1" thickBot="1" x14ac:dyDescent="0.3">
      <c r="A74" s="10">
        <v>82946</v>
      </c>
      <c r="B74" s="11">
        <v>2883</v>
      </c>
      <c r="C74" s="12" t="s">
        <v>90</v>
      </c>
      <c r="D74" s="12" t="s">
        <v>117</v>
      </c>
      <c r="E74" s="13" t="s">
        <v>66</v>
      </c>
      <c r="F74" s="14">
        <v>10</v>
      </c>
      <c r="G74" s="15">
        <v>240</v>
      </c>
      <c r="H74" s="26">
        <v>251.71</v>
      </c>
      <c r="I74" s="27">
        <f>'ABS-2110 R1'!$H74*$I$9</f>
        <v>251.71</v>
      </c>
    </row>
    <row r="75" spans="1:9" ht="22.35" customHeight="1" x14ac:dyDescent="0.25">
      <c r="A75" s="4">
        <v>82934</v>
      </c>
      <c r="B75" s="5">
        <v>3107</v>
      </c>
      <c r="C75" s="6" t="s">
        <v>118</v>
      </c>
      <c r="D75" s="6" t="s">
        <v>119</v>
      </c>
      <c r="E75" s="7" t="s">
        <v>67</v>
      </c>
      <c r="F75" s="8">
        <v>10</v>
      </c>
      <c r="G75" s="9">
        <v>280</v>
      </c>
      <c r="H75" s="24">
        <v>279.35000000000002</v>
      </c>
      <c r="I75" s="25">
        <f>'ABS-2110 R1'!$H75*$I$9</f>
        <v>279.35000000000002</v>
      </c>
    </row>
    <row r="76" spans="1:9" ht="22.35" customHeight="1" thickBot="1" x14ac:dyDescent="0.3">
      <c r="A76" s="10">
        <v>82834</v>
      </c>
      <c r="B76" s="11">
        <v>3093</v>
      </c>
      <c r="C76" s="12" t="s">
        <v>118</v>
      </c>
      <c r="D76" s="12" t="s">
        <v>120</v>
      </c>
      <c r="E76" s="13" t="s">
        <v>68</v>
      </c>
      <c r="F76" s="14">
        <v>10</v>
      </c>
      <c r="G76" s="15">
        <v>360</v>
      </c>
      <c r="H76" s="26">
        <v>159.33000000000001</v>
      </c>
      <c r="I76" s="27">
        <f>'ABS-2110 R1'!$H76*$I$9</f>
        <v>159.33000000000001</v>
      </c>
    </row>
    <row r="77" spans="1:9" ht="22.35" customHeight="1" x14ac:dyDescent="0.25">
      <c r="A77" s="4">
        <v>83615</v>
      </c>
      <c r="B77" s="5">
        <v>2885</v>
      </c>
      <c r="C77" s="6" t="s">
        <v>86</v>
      </c>
      <c r="D77" s="6" t="s">
        <v>101</v>
      </c>
      <c r="E77" s="7" t="s">
        <v>69</v>
      </c>
      <c r="F77" s="8">
        <v>100</v>
      </c>
      <c r="G77" s="9">
        <v>3600</v>
      </c>
      <c r="H77" s="24">
        <v>24.3</v>
      </c>
      <c r="I77" s="25">
        <f>'ABS-2110 R1'!$H77*$I$9</f>
        <v>24.3</v>
      </c>
    </row>
    <row r="78" spans="1:9" ht="22.35" customHeight="1" thickBot="1" x14ac:dyDescent="0.3">
      <c r="A78" s="10">
        <v>83620</v>
      </c>
      <c r="B78" s="11">
        <v>2886</v>
      </c>
      <c r="C78" s="12" t="s">
        <v>88</v>
      </c>
      <c r="D78" s="12" t="s">
        <v>101</v>
      </c>
      <c r="E78" s="13" t="s">
        <v>70</v>
      </c>
      <c r="F78" s="14">
        <v>50</v>
      </c>
      <c r="G78" s="15">
        <v>1800</v>
      </c>
      <c r="H78" s="26">
        <v>37.67</v>
      </c>
      <c r="I78" s="27">
        <f>'ABS-2110 R1'!$H78*$I$9</f>
        <v>37.67</v>
      </c>
    </row>
    <row r="79" spans="1:9" ht="22.35" customHeight="1" x14ac:dyDescent="0.25">
      <c r="A79" s="4">
        <v>85815</v>
      </c>
      <c r="B79" s="5">
        <v>2984</v>
      </c>
      <c r="C79" s="6" t="s">
        <v>86</v>
      </c>
      <c r="D79" s="6" t="s">
        <v>121</v>
      </c>
      <c r="E79" s="7" t="s">
        <v>71</v>
      </c>
      <c r="F79" s="8">
        <v>50</v>
      </c>
      <c r="G79" s="9">
        <v>5400</v>
      </c>
      <c r="H79" s="24">
        <v>101.11</v>
      </c>
      <c r="I79" s="25">
        <f>'ABS-2110 R1'!$H79*$I$9</f>
        <v>101.11</v>
      </c>
    </row>
    <row r="80" spans="1:9" ht="22.35" customHeight="1" x14ac:dyDescent="0.25">
      <c r="A80" s="4">
        <v>85820</v>
      </c>
      <c r="B80" s="5">
        <v>2985</v>
      </c>
      <c r="C80" s="6" t="s">
        <v>88</v>
      </c>
      <c r="D80" s="6" t="s">
        <v>121</v>
      </c>
      <c r="E80" s="7" t="s">
        <v>72</v>
      </c>
      <c r="F80" s="8">
        <v>25</v>
      </c>
      <c r="G80" s="9">
        <v>2700</v>
      </c>
      <c r="H80" s="24">
        <v>91.47</v>
      </c>
      <c r="I80" s="25">
        <f>'ABS-2110 R1'!$H80*$I$9</f>
        <v>91.47</v>
      </c>
    </row>
    <row r="81" spans="1:9" ht="22.35" customHeight="1" x14ac:dyDescent="0.25">
      <c r="A81" s="4">
        <v>85830</v>
      </c>
      <c r="B81" s="5">
        <v>2986</v>
      </c>
      <c r="C81" s="6" t="s">
        <v>89</v>
      </c>
      <c r="D81" s="6" t="s">
        <v>121</v>
      </c>
      <c r="E81" s="7" t="s">
        <v>73</v>
      </c>
      <c r="F81" s="8">
        <v>20</v>
      </c>
      <c r="G81" s="9">
        <v>960</v>
      </c>
      <c r="H81" s="24">
        <v>155.12</v>
      </c>
      <c r="I81" s="25">
        <f>'ABS-2110 R1'!$H81*$I$9</f>
        <v>155.12</v>
      </c>
    </row>
    <row r="82" spans="1:9" ht="22.35" customHeight="1" thickBot="1" x14ac:dyDescent="0.3">
      <c r="A82" s="10">
        <v>85840</v>
      </c>
      <c r="B82" s="11">
        <v>2987</v>
      </c>
      <c r="C82" s="12" t="s">
        <v>90</v>
      </c>
      <c r="D82" s="12" t="s">
        <v>121</v>
      </c>
      <c r="E82" s="13" t="s">
        <v>145</v>
      </c>
      <c r="F82" s="14">
        <v>10</v>
      </c>
      <c r="G82" s="15">
        <v>360</v>
      </c>
      <c r="H82" s="26">
        <v>270.68</v>
      </c>
      <c r="I82" s="27">
        <f>'ABS-2110 R1'!$H82*$I$9</f>
        <v>270.68</v>
      </c>
    </row>
    <row r="83" spans="1:9" ht="22.35" customHeight="1" x14ac:dyDescent="0.25">
      <c r="A83" s="4">
        <v>83815</v>
      </c>
      <c r="B83" s="5">
        <v>2871</v>
      </c>
      <c r="C83" s="6" t="s">
        <v>86</v>
      </c>
      <c r="D83" s="6" t="s">
        <v>122</v>
      </c>
      <c r="E83" s="7" t="s">
        <v>74</v>
      </c>
      <c r="F83" s="8">
        <v>50</v>
      </c>
      <c r="G83" s="9">
        <v>1800</v>
      </c>
      <c r="H83" s="24">
        <v>47.17</v>
      </c>
      <c r="I83" s="25">
        <f>'ABS-2110 R1'!$H83*$I$9</f>
        <v>47.17</v>
      </c>
    </row>
    <row r="84" spans="1:9" ht="22.35" customHeight="1" x14ac:dyDescent="0.25">
      <c r="A84" s="4">
        <v>83820</v>
      </c>
      <c r="B84" s="5">
        <v>2872</v>
      </c>
      <c r="C84" s="6" t="s">
        <v>88</v>
      </c>
      <c r="D84" s="6" t="s">
        <v>122</v>
      </c>
      <c r="E84" s="7" t="s">
        <v>75</v>
      </c>
      <c r="F84" s="8">
        <v>25</v>
      </c>
      <c r="G84" s="9">
        <v>1200</v>
      </c>
      <c r="H84" s="24">
        <v>57.37</v>
      </c>
      <c r="I84" s="25">
        <f>'ABS-2110 R1'!$H84*$I$9</f>
        <v>57.37</v>
      </c>
    </row>
    <row r="85" spans="1:9" ht="22.35" customHeight="1" x14ac:dyDescent="0.25">
      <c r="A85" s="4">
        <v>83830</v>
      </c>
      <c r="B85" s="5">
        <v>2873</v>
      </c>
      <c r="C85" s="6" t="s">
        <v>89</v>
      </c>
      <c r="D85" s="6" t="s">
        <v>122</v>
      </c>
      <c r="E85" s="7" t="s">
        <v>76</v>
      </c>
      <c r="F85" s="8">
        <v>10</v>
      </c>
      <c r="G85" s="9">
        <v>360</v>
      </c>
      <c r="H85" s="24">
        <v>140.33000000000001</v>
      </c>
      <c r="I85" s="25">
        <f>'ABS-2110 R1'!$H85*$I$9</f>
        <v>140.33000000000001</v>
      </c>
    </row>
    <row r="86" spans="1:9" ht="22.35" customHeight="1" thickBot="1" x14ac:dyDescent="0.3">
      <c r="A86" s="10">
        <v>83840</v>
      </c>
      <c r="B86" s="11">
        <v>2874</v>
      </c>
      <c r="C86" s="12" t="s">
        <v>90</v>
      </c>
      <c r="D86" s="12" t="s">
        <v>122</v>
      </c>
      <c r="E86" s="13" t="s">
        <v>77</v>
      </c>
      <c r="F86" s="14">
        <v>5</v>
      </c>
      <c r="G86" s="15">
        <v>180</v>
      </c>
      <c r="H86" s="26">
        <v>239.59</v>
      </c>
      <c r="I86" s="27">
        <f>'ABS-2110 R1'!$H86*$I$9</f>
        <v>239.59</v>
      </c>
    </row>
    <row r="87" spans="1:9" ht="22.35" customHeight="1" x14ac:dyDescent="0.25">
      <c r="A87" s="17">
        <v>83915</v>
      </c>
      <c r="B87" s="18">
        <v>3060</v>
      </c>
      <c r="C87" s="19" t="s">
        <v>86</v>
      </c>
      <c r="D87" s="19" t="s">
        <v>123</v>
      </c>
      <c r="E87" s="20" t="s">
        <v>146</v>
      </c>
      <c r="F87" s="21">
        <v>50</v>
      </c>
      <c r="G87" s="22">
        <v>2400</v>
      </c>
      <c r="H87" s="28">
        <v>59.83</v>
      </c>
      <c r="I87" s="29">
        <f>'ABS-2110 R1'!$H87*$I$9</f>
        <v>59.83</v>
      </c>
    </row>
    <row r="88" spans="1:9" ht="22.35" customHeight="1" x14ac:dyDescent="0.25">
      <c r="A88" s="4">
        <v>83920</v>
      </c>
      <c r="B88" s="5">
        <v>3061</v>
      </c>
      <c r="C88" s="6" t="s">
        <v>88</v>
      </c>
      <c r="D88" s="6" t="s">
        <v>123</v>
      </c>
      <c r="E88" s="7" t="s">
        <v>147</v>
      </c>
      <c r="F88" s="8">
        <v>25</v>
      </c>
      <c r="G88" s="9">
        <v>1200</v>
      </c>
      <c r="H88" s="24">
        <v>73.91</v>
      </c>
      <c r="I88" s="25">
        <f>'ABS-2110 R1'!$H88*$I$9</f>
        <v>73.91</v>
      </c>
    </row>
    <row r="89" spans="1:9" ht="22.35" customHeight="1" thickBot="1" x14ac:dyDescent="0.3">
      <c r="A89" s="10">
        <v>83930</v>
      </c>
      <c r="B89" s="11">
        <v>3063</v>
      </c>
      <c r="C89" s="12" t="s">
        <v>89</v>
      </c>
      <c r="D89" s="12" t="s">
        <v>123</v>
      </c>
      <c r="E89" s="13" t="s">
        <v>148</v>
      </c>
      <c r="F89" s="14">
        <v>20</v>
      </c>
      <c r="G89" s="15">
        <v>360</v>
      </c>
      <c r="H89" s="26">
        <v>253.37</v>
      </c>
      <c r="I89" s="27">
        <f>'ABS-2110 R1'!$H89*$I$9</f>
        <v>253.37</v>
      </c>
    </row>
    <row r="90" spans="1:9" ht="22.35" customHeight="1" x14ac:dyDescent="0.25">
      <c r="A90" s="4">
        <v>85330</v>
      </c>
      <c r="B90" s="5">
        <v>2990</v>
      </c>
      <c r="C90" s="6" t="s">
        <v>89</v>
      </c>
      <c r="D90" s="6" t="s">
        <v>124</v>
      </c>
      <c r="E90" s="7" t="s">
        <v>78</v>
      </c>
      <c r="F90" s="8">
        <v>25</v>
      </c>
      <c r="G90" s="9">
        <v>2800</v>
      </c>
      <c r="H90" s="24">
        <v>81.63</v>
      </c>
      <c r="I90" s="25">
        <f>'ABS-2110 R1'!$H90*$I$9</f>
        <v>81.63</v>
      </c>
    </row>
    <row r="91" spans="1:9" ht="22.35" customHeight="1" thickBot="1" x14ac:dyDescent="0.3">
      <c r="A91" s="10">
        <v>85340</v>
      </c>
      <c r="B91" s="11">
        <v>2991</v>
      </c>
      <c r="C91" s="12" t="s">
        <v>90</v>
      </c>
      <c r="D91" s="12" t="s">
        <v>124</v>
      </c>
      <c r="E91" s="13" t="s">
        <v>79</v>
      </c>
      <c r="F91" s="14">
        <v>10</v>
      </c>
      <c r="G91" s="15">
        <v>1440</v>
      </c>
      <c r="H91" s="26">
        <v>93.28</v>
      </c>
      <c r="I91" s="27">
        <f>'ABS-2110 R1'!$H91*$I$9</f>
        <v>93.28</v>
      </c>
    </row>
    <row r="92" spans="1:9" ht="22.35" customHeight="1" x14ac:dyDescent="0.25">
      <c r="A92" s="4">
        <v>88015</v>
      </c>
      <c r="B92" s="5">
        <v>3466</v>
      </c>
      <c r="C92" s="6" t="s">
        <v>86</v>
      </c>
      <c r="D92" s="6" t="s">
        <v>125</v>
      </c>
      <c r="E92" s="7" t="s">
        <v>149</v>
      </c>
      <c r="F92" s="8">
        <v>20</v>
      </c>
      <c r="G92" s="9">
        <v>1440</v>
      </c>
      <c r="H92" s="24">
        <v>86.8</v>
      </c>
      <c r="I92" s="25">
        <f>'ABS-2110 R1'!$H92*$I$9</f>
        <v>86.8</v>
      </c>
    </row>
    <row r="93" spans="1:9" ht="22.35" customHeight="1" thickBot="1" x14ac:dyDescent="0.3">
      <c r="A93" s="10">
        <v>88020</v>
      </c>
      <c r="B93" s="11">
        <v>3467</v>
      </c>
      <c r="C93" s="12" t="s">
        <v>88</v>
      </c>
      <c r="D93" s="12" t="s">
        <v>125</v>
      </c>
      <c r="E93" s="13" t="s">
        <v>150</v>
      </c>
      <c r="F93" s="14">
        <v>20</v>
      </c>
      <c r="G93" s="15">
        <v>720</v>
      </c>
      <c r="H93" s="26">
        <v>96.47</v>
      </c>
      <c r="I93" s="27">
        <f>'ABS-2110 R1'!$H93*$I$9</f>
        <v>96.47</v>
      </c>
    </row>
    <row r="94" spans="1:9" ht="22.35" customHeight="1" x14ac:dyDescent="0.25">
      <c r="A94" s="4">
        <v>88515</v>
      </c>
      <c r="B94" s="5">
        <v>2214</v>
      </c>
      <c r="C94" s="6" t="s">
        <v>86</v>
      </c>
      <c r="D94" s="6" t="s">
        <v>126</v>
      </c>
      <c r="E94" s="7" t="s">
        <v>80</v>
      </c>
      <c r="F94" s="8">
        <v>20</v>
      </c>
      <c r="G94" s="9">
        <v>1200</v>
      </c>
      <c r="H94" s="24">
        <v>91.65</v>
      </c>
      <c r="I94" s="25">
        <f>'ABS-2110 R1'!$H94*$I$9</f>
        <v>91.65</v>
      </c>
    </row>
    <row r="95" spans="1:9" ht="22.35" customHeight="1" thickBot="1" x14ac:dyDescent="0.3">
      <c r="A95" s="10">
        <v>88520</v>
      </c>
      <c r="B95" s="11">
        <v>2222</v>
      </c>
      <c r="C95" s="12" t="s">
        <v>88</v>
      </c>
      <c r="D95" s="12" t="s">
        <v>126</v>
      </c>
      <c r="E95" s="13" t="s">
        <v>81</v>
      </c>
      <c r="F95" s="14">
        <v>20</v>
      </c>
      <c r="G95" s="15">
        <v>540</v>
      </c>
      <c r="H95" s="26">
        <v>111.24</v>
      </c>
      <c r="I95" s="27">
        <f>'ABS-2110 R1'!$H95*$I$9</f>
        <v>111.24</v>
      </c>
    </row>
    <row r="96" spans="1:9" ht="22.35" customHeight="1" x14ac:dyDescent="0.25">
      <c r="A96" s="4">
        <v>85134</v>
      </c>
      <c r="B96" s="5">
        <v>2254</v>
      </c>
      <c r="C96" s="6" t="s">
        <v>93</v>
      </c>
      <c r="D96" s="6" t="s">
        <v>127</v>
      </c>
      <c r="E96" s="7" t="s">
        <v>82</v>
      </c>
      <c r="F96" s="8">
        <v>25</v>
      </c>
      <c r="G96" s="9">
        <v>700</v>
      </c>
      <c r="H96" s="24">
        <v>130.22</v>
      </c>
      <c r="I96" s="25">
        <f>'ABS-2110 R1'!$H96*$I$9</f>
        <v>130.22</v>
      </c>
    </row>
    <row r="97" spans="1:9" ht="22.35" customHeight="1" x14ac:dyDescent="0.25">
      <c r="A97" s="4">
        <v>85141</v>
      </c>
      <c r="B97" s="5">
        <v>2902</v>
      </c>
      <c r="C97" s="6" t="s">
        <v>128</v>
      </c>
      <c r="D97" s="6" t="s">
        <v>129</v>
      </c>
      <c r="E97" s="7" t="s">
        <v>83</v>
      </c>
      <c r="F97" s="8">
        <v>25</v>
      </c>
      <c r="G97" s="9">
        <v>700</v>
      </c>
      <c r="H97" s="24">
        <v>106.75</v>
      </c>
      <c r="I97" s="25">
        <f>'ABS-2110 R1'!$H97*$I$9</f>
        <v>106.75</v>
      </c>
    </row>
    <row r="98" spans="1:9" ht="22.35" customHeight="1" thickBot="1" x14ac:dyDescent="0.3">
      <c r="A98" s="10">
        <v>85135</v>
      </c>
      <c r="B98" s="11">
        <v>2903</v>
      </c>
      <c r="C98" s="12" t="s">
        <v>93</v>
      </c>
      <c r="D98" s="12" t="s">
        <v>130</v>
      </c>
      <c r="E98" s="13" t="s">
        <v>136</v>
      </c>
      <c r="F98" s="14">
        <v>20</v>
      </c>
      <c r="G98" s="15">
        <v>720</v>
      </c>
      <c r="H98" s="26">
        <v>107.47</v>
      </c>
      <c r="I98" s="27">
        <v>107.47</v>
      </c>
    </row>
    <row r="99" spans="1:9" ht="22.35" customHeight="1" x14ac:dyDescent="0.25">
      <c r="A99" s="4" t="s">
        <v>28</v>
      </c>
      <c r="B99" s="5">
        <v>2919</v>
      </c>
      <c r="C99" s="6" t="s">
        <v>93</v>
      </c>
      <c r="D99" s="6" t="s">
        <v>131</v>
      </c>
      <c r="E99" s="7" t="s">
        <v>137</v>
      </c>
      <c r="F99" s="8">
        <v>25</v>
      </c>
      <c r="G99" s="9">
        <v>800</v>
      </c>
      <c r="H99" s="24">
        <v>143.77000000000001</v>
      </c>
      <c r="I99" s="25">
        <v>143.77000000000001</v>
      </c>
    </row>
    <row r="100" spans="1:9" ht="9" customHeight="1" x14ac:dyDescent="0.25">
      <c r="A100" s="52"/>
      <c r="B100" s="52"/>
      <c r="C100" s="52"/>
      <c r="D100" s="52"/>
      <c r="E100" s="53"/>
      <c r="F100" s="54"/>
      <c r="G100" s="54"/>
      <c r="H100" s="55"/>
      <c r="I100" s="56"/>
    </row>
    <row r="101" spans="1:9" ht="15" customHeight="1" x14ac:dyDescent="0.25">
      <c r="A101" s="60" t="s">
        <v>84</v>
      </c>
      <c r="B101" s="60"/>
      <c r="C101" s="60"/>
      <c r="D101" s="60"/>
      <c r="E101" s="60"/>
      <c r="F101" s="60"/>
      <c r="G101" s="60"/>
      <c r="H101" s="60"/>
      <c r="I101" s="61"/>
    </row>
    <row r="102" spans="1:9" ht="15" customHeight="1" x14ac:dyDescent="0.25">
      <c r="A102" s="60"/>
      <c r="B102" s="60"/>
      <c r="C102" s="60"/>
      <c r="D102" s="60"/>
      <c r="E102" s="60"/>
      <c r="F102" s="60"/>
      <c r="G102" s="60"/>
      <c r="H102" s="60"/>
      <c r="I102" s="61"/>
    </row>
    <row r="103" spans="1:9" ht="4.2" customHeight="1" x14ac:dyDescent="0.25">
      <c r="A103" s="42"/>
      <c r="B103" s="42"/>
      <c r="C103" s="42"/>
      <c r="D103" s="42"/>
      <c r="E103" s="57"/>
    </row>
    <row r="104" spans="1:9" ht="15" customHeight="1" x14ac:dyDescent="0.25">
      <c r="A104" s="2" t="s">
        <v>85</v>
      </c>
      <c r="B104" s="42"/>
      <c r="C104" s="42"/>
      <c r="D104" s="42"/>
      <c r="E104" s="57"/>
      <c r="I104" s="3" t="s">
        <v>155</v>
      </c>
    </row>
    <row r="105" spans="1:9" x14ac:dyDescent="0.25">
      <c r="A105" s="42"/>
      <c r="B105" s="42"/>
      <c r="C105" s="42"/>
      <c r="D105" s="42"/>
    </row>
    <row r="106" spans="1:9" x14ac:dyDescent="0.25">
      <c r="A106" s="42"/>
      <c r="B106" s="42"/>
      <c r="C106" s="42"/>
      <c r="D106" s="42"/>
    </row>
  </sheetData>
  <sheetProtection algorithmName="SHA-512" hashValue="B/QFfXEQf7mNt9Amo9QYMGcBjDniJ3DlbW+x21LvIwWqvcZ6h3TXiX+n77nCP23BXEnSTbld6vbWPtzeilUWJQ==" saltValue="vnnotZLaarUVcayoqicy8Q==" spinCount="100000" sheet="1" objects="1" scenarios="1"/>
  <protectedRanges>
    <protectedRange password="F622" sqref="H9:I9" name="Range1_1"/>
  </protectedRanges>
  <mergeCells count="14">
    <mergeCell ref="A11:B11"/>
    <mergeCell ref="A101:I102"/>
    <mergeCell ref="A1:I1"/>
    <mergeCell ref="E2:E10"/>
    <mergeCell ref="F3:I3"/>
    <mergeCell ref="F4:I4"/>
    <mergeCell ref="A6:B6"/>
    <mergeCell ref="F6:G6"/>
    <mergeCell ref="H6:I6"/>
    <mergeCell ref="A7:B7"/>
    <mergeCell ref="F7:G7"/>
    <mergeCell ref="H7:I7"/>
    <mergeCell ref="A9:B9"/>
    <mergeCell ref="F9:G9"/>
  </mergeCells>
  <printOptions horizontalCentered="1"/>
  <pageMargins left="0.4" right="0.4" top="0.5" bottom="0.75" header="0" footer="0.4"/>
  <pageSetup scale="72" fitToHeight="4" orientation="portrait" r:id="rId1"/>
  <headerFooter>
    <oddFooter>&amp;L&amp;"Tahoma,Bold"ABF-2110 R1 │ ABS DWV FITTINGS&amp;R&amp;"Tahoma,Bold"&amp;P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ABS-2110 R1</vt:lpstr>
      <vt:lpstr>'ABS-2110 R1'!Print_Area</vt:lpstr>
      <vt:lpstr>'ABS-2110 R1'!Print_Titles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Sanchez</dc:creator>
  <cp:lastModifiedBy>Andrew Reese</cp:lastModifiedBy>
  <cp:lastPrinted>2023-02-10T20:52:30Z</cp:lastPrinted>
  <dcterms:created xsi:type="dcterms:W3CDTF">2022-09-30T20:10:54Z</dcterms:created>
  <dcterms:modified xsi:type="dcterms:W3CDTF">2023-02-10T20:57:14Z</dcterms:modified>
</cp:coreProperties>
</file>