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a0f72c5a5fd1a951/Sales Resources/Price Lists/Price Lists - Fittings/ABS DWV Fittings/ABF Price Lists - Current/"/>
    </mc:Choice>
  </mc:AlternateContent>
  <xr:revisionPtr revIDLastSave="4500" documentId="13_ncr:1_{F1856853-AB5E-4E13-A520-360688F0363C}" xr6:coauthVersionLast="47" xr6:coauthVersionMax="47" xr10:uidLastSave="{839A2385-2F00-411A-ABF3-C12E56CC3990}"/>
  <bookViews>
    <workbookView xWindow="-108" yWindow="-108" windowWidth="23256" windowHeight="12456" xr2:uid="{D77189B8-7D30-41C4-B5AA-8A716220BA38}"/>
  </bookViews>
  <sheets>
    <sheet name="ABF-2110 R5" sheetId="2" r:id="rId1"/>
  </sheets>
  <definedNames>
    <definedName name="_xlnm.Print_Area" localSheetId="0">'ABF-2110 R5'!$A$1:$I$243</definedName>
    <definedName name="_xlnm.Print_Titles" localSheetId="0">'ABF-2110 R5'!$11:$11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7" i="2" l="1"/>
  <c r="I173" i="2"/>
  <c r="I238" i="2" l="1"/>
  <c r="I237" i="2"/>
  <c r="I236" i="2"/>
  <c r="I235" i="2"/>
  <c r="I234" i="2"/>
  <c r="I233" i="2"/>
  <c r="I232" i="2"/>
  <c r="I231" i="2"/>
  <c r="I230" i="2"/>
  <c r="I229" i="2"/>
  <c r="I228"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alcChain>
</file>

<file path=xl/sharedStrings.xml><?xml version="1.0" encoding="utf-8"?>
<sst xmlns="http://schemas.openxmlformats.org/spreadsheetml/2006/main" count="1016" uniqueCount="663">
  <si>
    <t>1-1/2"</t>
  </si>
  <si>
    <t>COUPLING</t>
  </si>
  <si>
    <t>2"</t>
  </si>
  <si>
    <t>3"</t>
  </si>
  <si>
    <t>4"</t>
  </si>
  <si>
    <t>PRICE LIST: ABS DWV FITTINGS</t>
  </si>
  <si>
    <t>EFFECTIVE</t>
  </si>
  <si>
    <t>SUPERSEDES</t>
  </si>
  <si>
    <t>MULTIPLIER</t>
  </si>
  <si>
    <t>ITEM #</t>
  </si>
  <si>
    <t>SIZE</t>
  </si>
  <si>
    <t>DESCRIPTION</t>
  </si>
  <si>
    <t>UPC #</t>
  </si>
  <si>
    <t>BOX                    QTY</t>
  </si>
  <si>
    <t>PALLET                    QTY</t>
  </si>
  <si>
    <t>LIST                PRICE</t>
  </si>
  <si>
    <t>INVOICE     PRICE</t>
  </si>
  <si>
    <t>038561000191</t>
  </si>
  <si>
    <t>038561000207</t>
  </si>
  <si>
    <t>038561000221</t>
  </si>
  <si>
    <t>038561000252</t>
  </si>
  <si>
    <t>REPAIR COUPLING</t>
  </si>
  <si>
    <t>038561012705</t>
  </si>
  <si>
    <t>2" X 1-1/2"</t>
  </si>
  <si>
    <t>REDUCING COUPLING</t>
  </si>
  <si>
    <t>038561000214</t>
  </si>
  <si>
    <t>3" X 2"</t>
  </si>
  <si>
    <t>038561000245</t>
  </si>
  <si>
    <t>4" X 2"</t>
  </si>
  <si>
    <t>038561000269</t>
  </si>
  <si>
    <t>4" X 3"</t>
  </si>
  <si>
    <t>038561000276</t>
  </si>
  <si>
    <t>CAP</t>
  </si>
  <si>
    <t>038561000283</t>
  </si>
  <si>
    <t>038561000290</t>
  </si>
  <si>
    <t>038561000313</t>
  </si>
  <si>
    <t>038561000320</t>
  </si>
  <si>
    <t>038561000337</t>
  </si>
  <si>
    <t>038561000351</t>
  </si>
  <si>
    <t>038561000375</t>
  </si>
  <si>
    <t>ADAPTER BUSHING</t>
  </si>
  <si>
    <t>038561009958</t>
  </si>
  <si>
    <t>MALE ADAPTER</t>
  </si>
  <si>
    <t>038561000436</t>
  </si>
  <si>
    <t>038561002652</t>
  </si>
  <si>
    <t>038561002669</t>
  </si>
  <si>
    <t>03414</t>
  </si>
  <si>
    <t>CLEANOUT TEE W/O PLUG</t>
  </si>
  <si>
    <t>038561001549</t>
  </si>
  <si>
    <t>038561001556</t>
  </si>
  <si>
    <t>038561000511</t>
  </si>
  <si>
    <t>038561000528</t>
  </si>
  <si>
    <t>038561000535</t>
  </si>
  <si>
    <t>038561983760</t>
  </si>
  <si>
    <t>038561983777</t>
  </si>
  <si>
    <t>22-1/2° ELBOW</t>
  </si>
  <si>
    <t>038561000542</t>
  </si>
  <si>
    <t>038561000559</t>
  </si>
  <si>
    <t>038561000566</t>
  </si>
  <si>
    <t>038561000573</t>
  </si>
  <si>
    <t>22-1/2° STREET ELBOW</t>
  </si>
  <si>
    <t>038561002614</t>
  </si>
  <si>
    <t>038561002621</t>
  </si>
  <si>
    <t>038561002638</t>
  </si>
  <si>
    <t>038561983814</t>
  </si>
  <si>
    <t>45° ELBOW</t>
  </si>
  <si>
    <t>038561001815</t>
  </si>
  <si>
    <t>038561001822</t>
  </si>
  <si>
    <t>038561000498</t>
  </si>
  <si>
    <t>038561000504</t>
  </si>
  <si>
    <t>45° STREET ELBOW</t>
  </si>
  <si>
    <t>038561001228</t>
  </si>
  <si>
    <t>038561001235</t>
  </si>
  <si>
    <t>038561001242</t>
  </si>
  <si>
    <t>038561001259</t>
  </si>
  <si>
    <t>90° ELBOW</t>
  </si>
  <si>
    <t>038561001266</t>
  </si>
  <si>
    <t>038561001273</t>
  </si>
  <si>
    <t>038561001280</t>
  </si>
  <si>
    <t>038561001297</t>
  </si>
  <si>
    <t>90° STREET ELBOW</t>
  </si>
  <si>
    <t>038561001303</t>
  </si>
  <si>
    <t>038561001310</t>
  </si>
  <si>
    <t>038561001327</t>
  </si>
  <si>
    <t>038561001334</t>
  </si>
  <si>
    <t>90° LONG SWEEP ELBOW</t>
  </si>
  <si>
    <t>038561001396</t>
  </si>
  <si>
    <t>038561001402</t>
  </si>
  <si>
    <t>038561001419</t>
  </si>
  <si>
    <t>038561001426</t>
  </si>
  <si>
    <t>038561983784</t>
  </si>
  <si>
    <t>038561983791</t>
  </si>
  <si>
    <t>038561983807</t>
  </si>
  <si>
    <t>038561002805</t>
  </si>
  <si>
    <t>038561009897</t>
  </si>
  <si>
    <t>WYE</t>
  </si>
  <si>
    <t>3" X 3" X 2"</t>
  </si>
  <si>
    <t>REDUCING WYE</t>
  </si>
  <si>
    <t>038561000672</t>
  </si>
  <si>
    <t>STREET WYE</t>
  </si>
  <si>
    <t>038561010527</t>
  </si>
  <si>
    <t>038561010541</t>
  </si>
  <si>
    <t>038561010572</t>
  </si>
  <si>
    <t>038561010565</t>
  </si>
  <si>
    <t>SANITARY TEE</t>
  </si>
  <si>
    <t>038561000719</t>
  </si>
  <si>
    <t>038561000726</t>
  </si>
  <si>
    <t>02754</t>
  </si>
  <si>
    <t>038561000771</t>
  </si>
  <si>
    <t>038561983821</t>
  </si>
  <si>
    <t>2" X 2" X 1-1/2"</t>
  </si>
  <si>
    <t>REDUCING SANITARY TEE</t>
  </si>
  <si>
    <t>038561000733</t>
  </si>
  <si>
    <t>2" X 1-1/2" X 1-1/2"</t>
  </si>
  <si>
    <t>02763</t>
  </si>
  <si>
    <t>038561000764</t>
  </si>
  <si>
    <t>4" X 4" X 2"</t>
  </si>
  <si>
    <t>038561000788</t>
  </si>
  <si>
    <t>02924</t>
  </si>
  <si>
    <t>CLEANOUT ADAPTER W/O PLUG</t>
  </si>
  <si>
    <t>038561000900</t>
  </si>
  <si>
    <t>038561000917</t>
  </si>
  <si>
    <t>CLEANOUT PLUG</t>
  </si>
  <si>
    <t>038561000924</t>
  </si>
  <si>
    <t>038561000931</t>
  </si>
  <si>
    <t>038561000948</t>
  </si>
  <si>
    <t>038561000955</t>
  </si>
  <si>
    <t>COMBINATION TEE-WYE</t>
  </si>
  <si>
    <t>038561001105</t>
  </si>
  <si>
    <t>038561001150</t>
  </si>
  <si>
    <t>038561001211</t>
  </si>
  <si>
    <t>P-TRAP</t>
  </si>
  <si>
    <t>038561001471</t>
  </si>
  <si>
    <t>038561001488</t>
  </si>
  <si>
    <t>RETURN BEND</t>
  </si>
  <si>
    <t>038561983838</t>
  </si>
  <si>
    <t>038561983845</t>
  </si>
  <si>
    <t>4" X 4"</t>
  </si>
  <si>
    <t>038561001440</t>
  </si>
  <si>
    <t>038561019544</t>
  </si>
  <si>
    <t>038561001433</t>
  </si>
  <si>
    <t>038561983852</t>
  </si>
  <si>
    <t>038561009132</t>
  </si>
  <si>
    <t>038561009149</t>
  </si>
  <si>
    <t>038561009156</t>
  </si>
  <si>
    <t>038561009163</t>
  </si>
  <si>
    <t>038561983869</t>
  </si>
  <si>
    <t>03086</t>
  </si>
  <si>
    <t>03120</t>
  </si>
  <si>
    <t>02919</t>
  </si>
  <si>
    <t>All prices quoted are subject to change without notice and are for immediate delivery. Subject to credit approval and availability. Possession of this price list is not an offer to sell at stated prices. Supersedes all other previously published price lists.</t>
  </si>
  <si>
    <t>FOR NON-PRESSURE APPLICATIONS ONLY</t>
  </si>
  <si>
    <t>038561000634</t>
  </si>
  <si>
    <t>03001</t>
  </si>
  <si>
    <t>CLEANOUT ADAPTER W/ PLUG</t>
  </si>
  <si>
    <t>038561002560</t>
  </si>
  <si>
    <t>03002</t>
  </si>
  <si>
    <t>038561002577</t>
  </si>
  <si>
    <t>02927</t>
  </si>
  <si>
    <t>02925</t>
  </si>
  <si>
    <t>038561000399</t>
  </si>
  <si>
    <t>02867</t>
  </si>
  <si>
    <t>80131</t>
  </si>
  <si>
    <t>02949</t>
  </si>
  <si>
    <t>038561000238</t>
  </si>
  <si>
    <t>80161</t>
  </si>
  <si>
    <t>02994</t>
  </si>
  <si>
    <t>THREADED CAP</t>
  </si>
  <si>
    <t>038561009767</t>
  </si>
  <si>
    <t>81415</t>
  </si>
  <si>
    <t>03403</t>
  </si>
  <si>
    <t>VENT TEE</t>
  </si>
  <si>
    <t>038561000849</t>
  </si>
  <si>
    <t>81430</t>
  </si>
  <si>
    <t>03405</t>
  </si>
  <si>
    <t>038561000863</t>
  </si>
  <si>
    <t>80915</t>
  </si>
  <si>
    <t>02895</t>
  </si>
  <si>
    <t xml:space="preserve">60° ELBOW </t>
  </si>
  <si>
    <t>038561000580</t>
  </si>
  <si>
    <t>80920</t>
  </si>
  <si>
    <t>02896</t>
  </si>
  <si>
    <t>038561000597</t>
  </si>
  <si>
    <t>80930</t>
  </si>
  <si>
    <t>02897</t>
  </si>
  <si>
    <t>038561000603</t>
  </si>
  <si>
    <t>80940</t>
  </si>
  <si>
    <t>02982</t>
  </si>
  <si>
    <t>038561000610</t>
  </si>
  <si>
    <t>85915</t>
  </si>
  <si>
    <t>60° STREET ELBOW</t>
  </si>
  <si>
    <t>038561015867</t>
  </si>
  <si>
    <t>83332</t>
  </si>
  <si>
    <t>03026</t>
  </si>
  <si>
    <t>038561009910</t>
  </si>
  <si>
    <t>80730</t>
  </si>
  <si>
    <t>90° VENT ELBOW</t>
  </si>
  <si>
    <t>03042</t>
  </si>
  <si>
    <t>038561001341</t>
  </si>
  <si>
    <t>81015</t>
  </si>
  <si>
    <t>02822</t>
  </si>
  <si>
    <t>038561000627</t>
  </si>
  <si>
    <t>81021</t>
  </si>
  <si>
    <t>02826</t>
  </si>
  <si>
    <t>038561000641</t>
  </si>
  <si>
    <t>81031</t>
  </si>
  <si>
    <t>02827</t>
  </si>
  <si>
    <t>3" X 3" X 1-1/2"</t>
  </si>
  <si>
    <t>038561000665</t>
  </si>
  <si>
    <t>81042</t>
  </si>
  <si>
    <t>02829</t>
  </si>
  <si>
    <t>038561000696</t>
  </si>
  <si>
    <t>81043</t>
  </si>
  <si>
    <t>02830</t>
  </si>
  <si>
    <t>4" X 4" X 3"</t>
  </si>
  <si>
    <t>038561000702</t>
  </si>
  <si>
    <t>86123</t>
  </si>
  <si>
    <t>03115</t>
  </si>
  <si>
    <t>038561009996</t>
  </si>
  <si>
    <t>86122</t>
  </si>
  <si>
    <t>03116</t>
  </si>
  <si>
    <t>2" X 1-1/2" X 2"</t>
  </si>
  <si>
    <t>038561010787</t>
  </si>
  <si>
    <t>86140</t>
  </si>
  <si>
    <t>038561009828</t>
  </si>
  <si>
    <t>81143</t>
  </si>
  <si>
    <t>02766</t>
  </si>
  <si>
    <t>038561000795</t>
  </si>
  <si>
    <t>038561001181</t>
  </si>
  <si>
    <t>82522</t>
  </si>
  <si>
    <t>REDUCING COMBINATION TEE-WYE</t>
  </si>
  <si>
    <t>038561029222</t>
  </si>
  <si>
    <t>82521</t>
  </si>
  <si>
    <t>02865</t>
  </si>
  <si>
    <t>038561001136</t>
  </si>
  <si>
    <t>82531</t>
  </si>
  <si>
    <t>02837</t>
  </si>
  <si>
    <t>82542</t>
  </si>
  <si>
    <t>02863</t>
  </si>
  <si>
    <t>038561009514</t>
  </si>
  <si>
    <t>82543</t>
  </si>
  <si>
    <t>02864</t>
  </si>
  <si>
    <t>038561009521</t>
  </si>
  <si>
    <t>88320</t>
  </si>
  <si>
    <t>P-TRAP W/ UNION</t>
  </si>
  <si>
    <t>038561001464</t>
  </si>
  <si>
    <t>88530</t>
  </si>
  <si>
    <t>02230</t>
  </si>
  <si>
    <t>038561001495</t>
  </si>
  <si>
    <t>TEST CAP (COMPATIBLE WITH ABS &amp; PVC)</t>
  </si>
  <si>
    <t>81614</t>
  </si>
  <si>
    <t>02922</t>
  </si>
  <si>
    <t>038561000887</t>
  </si>
  <si>
    <t>81619</t>
  </si>
  <si>
    <t>02923</t>
  </si>
  <si>
    <t>038561000894</t>
  </si>
  <si>
    <t>81620</t>
  </si>
  <si>
    <t>81416</t>
  </si>
  <si>
    <t>03413</t>
  </si>
  <si>
    <t>038561001532</t>
  </si>
  <si>
    <t>81441</t>
  </si>
  <si>
    <t>03416</t>
  </si>
  <si>
    <t>038561001563</t>
  </si>
  <si>
    <t>81633</t>
  </si>
  <si>
    <t>02237</t>
  </si>
  <si>
    <t>TWO-WAY CLEANOUT TEE</t>
  </si>
  <si>
    <t>038561009507</t>
  </si>
  <si>
    <t>02853</t>
  </si>
  <si>
    <t>038561000993</t>
  </si>
  <si>
    <t>82523</t>
  </si>
  <si>
    <t>038561030662</t>
  </si>
  <si>
    <t>86620</t>
  </si>
  <si>
    <t>02246</t>
  </si>
  <si>
    <t>038561009873</t>
  </si>
  <si>
    <t>86630</t>
  </si>
  <si>
    <t>02249</t>
  </si>
  <si>
    <t>038561534962</t>
  </si>
  <si>
    <t>02248</t>
  </si>
  <si>
    <t>2" X 1-1/2" X 2" X 2"</t>
  </si>
  <si>
    <t>038561265392</t>
  </si>
  <si>
    <t>02250</t>
  </si>
  <si>
    <t>3" X 2" X 3" X 3"</t>
  </si>
  <si>
    <t>038561534993</t>
  </si>
  <si>
    <t>83515</t>
  </si>
  <si>
    <t>02812</t>
  </si>
  <si>
    <t>DOUBLE SANITARY TEE</t>
  </si>
  <si>
    <t>038561002683</t>
  </si>
  <si>
    <t>83520</t>
  </si>
  <si>
    <t>02813</t>
  </si>
  <si>
    <t>038561002799</t>
  </si>
  <si>
    <t>83521</t>
  </si>
  <si>
    <t>02817</t>
  </si>
  <si>
    <t>2" X 2" X 1-1/2" X 1-1/2"</t>
  </si>
  <si>
    <t>038561002812</t>
  </si>
  <si>
    <t>80315</t>
  </si>
  <si>
    <t>02866</t>
  </si>
  <si>
    <t xml:space="preserve">FEMALE ADAPTER </t>
  </si>
  <si>
    <t>038561000382</t>
  </si>
  <si>
    <t>80320</t>
  </si>
  <si>
    <t xml:space="preserve">FEMALE ADPATER </t>
  </si>
  <si>
    <t>80330</t>
  </si>
  <si>
    <t>02869</t>
  </si>
  <si>
    <t>038561000405</t>
  </si>
  <si>
    <t>80340</t>
  </si>
  <si>
    <t>03396</t>
  </si>
  <si>
    <t>038561000412</t>
  </si>
  <si>
    <t>80420</t>
  </si>
  <si>
    <t>02928</t>
  </si>
  <si>
    <t xml:space="preserve">MALE ADAPTER </t>
  </si>
  <si>
    <t>038561000443</t>
  </si>
  <si>
    <t>80430</t>
  </si>
  <si>
    <t>02929</t>
  </si>
  <si>
    <t>038561000450</t>
  </si>
  <si>
    <t>82420</t>
  </si>
  <si>
    <t>03385</t>
  </si>
  <si>
    <t>MALE FITTING ADAPTER</t>
  </si>
  <si>
    <t>038561009866</t>
  </si>
  <si>
    <t>03383</t>
  </si>
  <si>
    <t>FEMALE TRAP ADAPTER W/ NUT &amp; WASHER</t>
  </si>
  <si>
    <t>038561029239</t>
  </si>
  <si>
    <t>03384</t>
  </si>
  <si>
    <t>1-1/2" X 1-1/4"</t>
  </si>
  <si>
    <t>038561993585</t>
  </si>
  <si>
    <t>03410</t>
  </si>
  <si>
    <t>MALE TRAP ADAPTER W/ NUT &amp; WASHER</t>
  </si>
  <si>
    <t>038561036152</t>
  </si>
  <si>
    <t>82311</t>
  </si>
  <si>
    <t>038561000979</t>
  </si>
  <si>
    <t>80231</t>
  </si>
  <si>
    <t>02907</t>
  </si>
  <si>
    <t>3" X 1-1/2"</t>
  </si>
  <si>
    <t>REDUCING BUSHING</t>
  </si>
  <si>
    <t>038561000344</t>
  </si>
  <si>
    <t>80242</t>
  </si>
  <si>
    <t>02910</t>
  </si>
  <si>
    <t>038561000368</t>
  </si>
  <si>
    <t>80133</t>
  </si>
  <si>
    <t>02967</t>
  </si>
  <si>
    <t>038561012729</t>
  </si>
  <si>
    <t>02968</t>
  </si>
  <si>
    <t>038561012736</t>
  </si>
  <si>
    <t>03421</t>
  </si>
  <si>
    <t>038561030570</t>
  </si>
  <si>
    <t>038561000658</t>
  </si>
  <si>
    <t>038561000689</t>
  </si>
  <si>
    <t>REDUCING STREET WYE</t>
  </si>
  <si>
    <t>REDUCING DOUBLE SANITARY TEE</t>
  </si>
  <si>
    <t>CLEANOUT TEE W/ PLUG</t>
  </si>
  <si>
    <t>80160</t>
  </si>
  <si>
    <t>03143</t>
  </si>
  <si>
    <t>6"</t>
  </si>
  <si>
    <t>038561002591</t>
  </si>
  <si>
    <t>038561012712</t>
  </si>
  <si>
    <t>80264</t>
  </si>
  <si>
    <t>6" X 4"</t>
  </si>
  <si>
    <t>80360</t>
  </si>
  <si>
    <t>03147</t>
  </si>
  <si>
    <t>038561036145</t>
  </si>
  <si>
    <t>80440</t>
  </si>
  <si>
    <t>02930</t>
  </si>
  <si>
    <t>038561000467</t>
  </si>
  <si>
    <t>82415</t>
  </si>
  <si>
    <t>03386</t>
  </si>
  <si>
    <t>038561000986</t>
  </si>
  <si>
    <t xml:space="preserve">45° ELBOW </t>
  </si>
  <si>
    <t>038561035315</t>
  </si>
  <si>
    <t>82760</t>
  </si>
  <si>
    <t>03133</t>
  </si>
  <si>
    <t>038561253269</t>
  </si>
  <si>
    <t>82860</t>
  </si>
  <si>
    <t>038561015898</t>
  </si>
  <si>
    <t>90° LONG SWEEP STREET ELBOW</t>
  </si>
  <si>
    <t>80726</t>
  </si>
  <si>
    <t>03046</t>
  </si>
  <si>
    <t>038561049268</t>
  </si>
  <si>
    <t>80736</t>
  </si>
  <si>
    <t>03047</t>
  </si>
  <si>
    <t>038561265255</t>
  </si>
  <si>
    <t>83415</t>
  </si>
  <si>
    <t>02838</t>
  </si>
  <si>
    <t>DOUBLE WYE</t>
  </si>
  <si>
    <t>038561002713</t>
  </si>
  <si>
    <t>02840</t>
  </si>
  <si>
    <t>038561001365</t>
  </si>
  <si>
    <t>83432</t>
  </si>
  <si>
    <t>02844</t>
  </si>
  <si>
    <t>3" X 3" X 2" X 2"</t>
  </si>
  <si>
    <t>REDUCING DOUBLE WYE</t>
  </si>
  <si>
    <t>038561014631</t>
  </si>
  <si>
    <t>83443</t>
  </si>
  <si>
    <t>02845</t>
  </si>
  <si>
    <t>4" X 4" X 3" X 3"</t>
  </si>
  <si>
    <t>038561027716</t>
  </si>
  <si>
    <t>82532</t>
  </si>
  <si>
    <t>02857</t>
  </si>
  <si>
    <t>038561001198</t>
  </si>
  <si>
    <t>02782</t>
  </si>
  <si>
    <t>3" X 3" X 3" X 2"</t>
  </si>
  <si>
    <t>038561010619</t>
  </si>
  <si>
    <t>87232</t>
  </si>
  <si>
    <t>02796</t>
  </si>
  <si>
    <t>038561027754</t>
  </si>
  <si>
    <t>81130</t>
  </si>
  <si>
    <t>038561993578</t>
  </si>
  <si>
    <t>81160</t>
  </si>
  <si>
    <t>02756</t>
  </si>
  <si>
    <t>038561027747</t>
  </si>
  <si>
    <t>81122</t>
  </si>
  <si>
    <t>02760</t>
  </si>
  <si>
    <t>038561007343</t>
  </si>
  <si>
    <t>86115</t>
  </si>
  <si>
    <t>03112</t>
  </si>
  <si>
    <t>SANITARY STREET TEE</t>
  </si>
  <si>
    <t>038561009965</t>
  </si>
  <si>
    <t>86120</t>
  </si>
  <si>
    <t>03113</t>
  </si>
  <si>
    <t>038561009972</t>
  </si>
  <si>
    <t>REDUCING SANITARY STREET TEE</t>
  </si>
  <si>
    <t>86121</t>
  </si>
  <si>
    <t>03117</t>
  </si>
  <si>
    <t>038561009989</t>
  </si>
  <si>
    <t>86131</t>
  </si>
  <si>
    <t>03118</t>
  </si>
  <si>
    <t>038561027860</t>
  </si>
  <si>
    <t>83530</t>
  </si>
  <si>
    <t>02814</t>
  </si>
  <si>
    <t>038561002690</t>
  </si>
  <si>
    <t>83531</t>
  </si>
  <si>
    <t>02818</t>
  </si>
  <si>
    <t>3" X 3" X 1-1/2" X 1-1/2"</t>
  </si>
  <si>
    <t>038561002829</t>
  </si>
  <si>
    <t>83532</t>
  </si>
  <si>
    <t>02820</t>
  </si>
  <si>
    <t>038561002836</t>
  </si>
  <si>
    <t>83543</t>
  </si>
  <si>
    <t>02821</t>
  </si>
  <si>
    <t>038561027709</t>
  </si>
  <si>
    <t>REDUCING DOUBLE FIXTURE TEE</t>
  </si>
  <si>
    <t>038561018400</t>
  </si>
  <si>
    <t>81420</t>
  </si>
  <si>
    <t>03404</t>
  </si>
  <si>
    <t>038561000856</t>
  </si>
  <si>
    <t>81630</t>
  </si>
  <si>
    <t>03003</t>
  </si>
  <si>
    <t>038561002584</t>
  </si>
  <si>
    <t>81860</t>
  </si>
  <si>
    <t>03146</t>
  </si>
  <si>
    <t>038561037890</t>
  </si>
  <si>
    <t>88315</t>
  </si>
  <si>
    <t>038561001457</t>
  </si>
  <si>
    <t>88540</t>
  </si>
  <si>
    <t>02231</t>
  </si>
  <si>
    <t>038561001501</t>
  </si>
  <si>
    <t>85160</t>
  </si>
  <si>
    <t>02920</t>
  </si>
  <si>
    <t>038561002478</t>
  </si>
  <si>
    <t>85164</t>
  </si>
  <si>
    <t>02229</t>
  </si>
  <si>
    <t>038561009934</t>
  </si>
  <si>
    <t>85155</t>
  </si>
  <si>
    <t>02226</t>
  </si>
  <si>
    <t>038561007015</t>
  </si>
  <si>
    <t>038561032819</t>
  </si>
  <si>
    <t>03105</t>
  </si>
  <si>
    <t>02238</t>
  </si>
  <si>
    <t>038561009835</t>
  </si>
  <si>
    <t>02933</t>
  </si>
  <si>
    <t>02934</t>
  </si>
  <si>
    <t>02935</t>
  </si>
  <si>
    <t>02936</t>
  </si>
  <si>
    <t>02965</t>
  </si>
  <si>
    <t>02966</t>
  </si>
  <si>
    <t>02948</t>
  </si>
  <si>
    <t>02950</t>
  </si>
  <si>
    <t>02951</t>
  </si>
  <si>
    <t>02952</t>
  </si>
  <si>
    <t>02977</t>
  </si>
  <si>
    <t>02978</t>
  </si>
  <si>
    <t>02979</t>
  </si>
  <si>
    <t>02980</t>
  </si>
  <si>
    <t>02991</t>
  </si>
  <si>
    <t>03144</t>
  </si>
  <si>
    <t>02906</t>
  </si>
  <si>
    <t>02908</t>
  </si>
  <si>
    <t>02909</t>
  </si>
  <si>
    <t>02899</t>
  </si>
  <si>
    <t>02900</t>
  </si>
  <si>
    <t>02901</t>
  </si>
  <si>
    <t>02983</t>
  </si>
  <si>
    <t>02984</t>
  </si>
  <si>
    <t>02985</t>
  </si>
  <si>
    <t>02986</t>
  </si>
  <si>
    <t>02987</t>
  </si>
  <si>
    <t>02885</t>
  </si>
  <si>
    <t>02886</t>
  </si>
  <si>
    <t>02887</t>
  </si>
  <si>
    <t>02888</t>
  </si>
  <si>
    <t>03132</t>
  </si>
  <si>
    <t>02890</t>
  </si>
  <si>
    <t>02891</t>
  </si>
  <si>
    <t>02892</t>
  </si>
  <si>
    <t>02893</t>
  </si>
  <si>
    <t>03020</t>
  </si>
  <si>
    <t>02876</t>
  </si>
  <si>
    <t>02877</t>
  </si>
  <si>
    <t>02878</t>
  </si>
  <si>
    <t>02879</t>
  </si>
  <si>
    <t>03130</t>
  </si>
  <si>
    <t>02880</t>
  </si>
  <si>
    <t>02881</t>
  </si>
  <si>
    <t>02882</t>
  </si>
  <si>
    <t>02883</t>
  </si>
  <si>
    <t>02871</t>
  </si>
  <si>
    <t>02872</t>
  </si>
  <si>
    <t>02873</t>
  </si>
  <si>
    <t>02874</t>
  </si>
  <si>
    <t>03060</t>
  </si>
  <si>
    <t>03061</t>
  </si>
  <si>
    <t>03063</t>
  </si>
  <si>
    <t>03084</t>
  </si>
  <si>
    <t>03085</t>
  </si>
  <si>
    <t>03093</t>
  </si>
  <si>
    <t>02823</t>
  </si>
  <si>
    <t>02824</t>
  </si>
  <si>
    <t>02825</t>
  </si>
  <si>
    <t>02828</t>
  </si>
  <si>
    <t>03368</t>
  </si>
  <si>
    <t>03369</t>
  </si>
  <si>
    <t>03370</t>
  </si>
  <si>
    <t>03373</t>
  </si>
  <si>
    <t>02858</t>
  </si>
  <si>
    <t>02852</t>
  </si>
  <si>
    <t>02860</t>
  </si>
  <si>
    <t>02836</t>
  </si>
  <si>
    <t>02752</t>
  </si>
  <si>
    <t>02753</t>
  </si>
  <si>
    <t>02755</t>
  </si>
  <si>
    <t>02761</t>
  </si>
  <si>
    <t>02758</t>
  </si>
  <si>
    <t>02765</t>
  </si>
  <si>
    <t>02998</t>
  </si>
  <si>
    <t>02999</t>
  </si>
  <si>
    <t>03415</t>
  </si>
  <si>
    <t>02938</t>
  </si>
  <si>
    <t>02939</t>
  </si>
  <si>
    <t>02941</t>
  </si>
  <si>
    <t>02942</t>
  </si>
  <si>
    <t>02222</t>
  </si>
  <si>
    <t>03466</t>
  </si>
  <si>
    <t>03467</t>
  </si>
  <si>
    <t>02902</t>
  </si>
  <si>
    <t>02254</t>
  </si>
  <si>
    <t>02903</t>
  </si>
  <si>
    <t>02411</t>
  </si>
  <si>
    <t>02412</t>
  </si>
  <si>
    <t>02413</t>
  </si>
  <si>
    <t>02414</t>
  </si>
  <si>
    <t>03088</t>
  </si>
  <si>
    <t>03089</t>
  </si>
  <si>
    <t>DOUBLE FIXTURE FITTING</t>
  </si>
  <si>
    <t>038561000757</t>
  </si>
  <si>
    <t>02214</t>
  </si>
  <si>
    <t>03389</t>
  </si>
  <si>
    <t>80162</t>
  </si>
  <si>
    <t>038561027761</t>
  </si>
  <si>
    <t>038561009774</t>
  </si>
  <si>
    <t>SANITARY TEE W/ LEFT SIDE INLET</t>
  </si>
  <si>
    <t>SANITARY TEE W/ RIGHT SIDE INLET</t>
  </si>
  <si>
    <t>90° ELBOW W/ LOW HEEL INLET</t>
  </si>
  <si>
    <t>90° STREET ELBOW W/ LOW HEEL INLET</t>
  </si>
  <si>
    <t>038561009903</t>
  </si>
  <si>
    <t>81064</t>
  </si>
  <si>
    <t>6" X 6" X 4"</t>
  </si>
  <si>
    <t>038561030563</t>
  </si>
  <si>
    <t>03137</t>
  </si>
  <si>
    <t>2" X 1-1/2" X 1-1/2" X 1-1/2"</t>
  </si>
  <si>
    <t>038561009880</t>
  </si>
  <si>
    <t>03114</t>
  </si>
  <si>
    <t>038561010008</t>
  </si>
  <si>
    <t>90° DOUBLE ELBOW</t>
  </si>
  <si>
    <t>038561002720</t>
  </si>
  <si>
    <t>02244</t>
  </si>
  <si>
    <t>02247</t>
  </si>
  <si>
    <t>02839</t>
  </si>
  <si>
    <t>038561009941</t>
  </si>
  <si>
    <t>02990</t>
  </si>
  <si>
    <t>038561027846</t>
  </si>
  <si>
    <t>03064</t>
  </si>
  <si>
    <t>02815</t>
  </si>
  <si>
    <t>038561002706</t>
  </si>
  <si>
    <t>82933</t>
  </si>
  <si>
    <t>82935</t>
  </si>
  <si>
    <t>SWIVEL TRAY PLUG ADAPTER (HUB)</t>
  </si>
  <si>
    <t>86623</t>
  </si>
  <si>
    <t>86632</t>
  </si>
  <si>
    <t>02215</t>
  </si>
  <si>
    <t>02216</t>
  </si>
  <si>
    <t>02904</t>
  </si>
  <si>
    <t>038562010298</t>
  </si>
  <si>
    <t>038561015874</t>
  </si>
  <si>
    <t>90° REDUCING CLOSET BEND HUB</t>
  </si>
  <si>
    <t>90° REDUCING CLOSET BEND SPG (SHORT)</t>
  </si>
  <si>
    <t>90° REDUCING CLOSET BEND SPG W/ CAP (SHORT)</t>
  </si>
  <si>
    <t>90° REDUCING CLOSET BEND SPG (LONG)</t>
  </si>
  <si>
    <t>038562010311</t>
  </si>
  <si>
    <t>CLOSET FLANGE HUB</t>
  </si>
  <si>
    <t>CLOSET FLANGE HUB W/ KNOCKOUT</t>
  </si>
  <si>
    <t>OFFSET CLOSET FLANGE HUB W/ METAL RING</t>
  </si>
  <si>
    <t>CLOSET FLANGE HUB W/ STOP</t>
  </si>
  <si>
    <t>CLOSET FLANGE SPG W/ METAL RING</t>
  </si>
  <si>
    <t>CLOSET FLANGE HUB W/ METAL RING</t>
  </si>
  <si>
    <t>CLOSET FLANGE SPG</t>
  </si>
  <si>
    <t>03021</t>
  </si>
  <si>
    <t>03022</t>
  </si>
  <si>
    <t>02843</t>
  </si>
  <si>
    <t xml:space="preserve">2" X 1-1/2" X 2" </t>
  </si>
  <si>
    <t>90° VENT STREET ELBOW</t>
  </si>
  <si>
    <t>90° REDUCING CLOSET BEND SPG W/ CAP (LONG)</t>
  </si>
  <si>
    <t>3" X 4"</t>
  </si>
  <si>
    <t>82932</t>
  </si>
  <si>
    <t>81060</t>
  </si>
  <si>
    <t>038562010151</t>
  </si>
  <si>
    <t>03004</t>
  </si>
  <si>
    <t>038561001860</t>
  </si>
  <si>
    <t>ABF-2110 R4</t>
  </si>
  <si>
    <t>03108</t>
  </si>
  <si>
    <t>03106</t>
  </si>
  <si>
    <t>03107</t>
  </si>
  <si>
    <t>03135</t>
  </si>
  <si>
    <t>02988</t>
  </si>
  <si>
    <t>03057</t>
  </si>
  <si>
    <t>02847</t>
  </si>
  <si>
    <t>ABF-2110 R5</t>
  </si>
  <si>
    <t>© 2025 Genova Pipe</t>
  </si>
  <si>
    <t>FLUSH CLEANOUT PLUG</t>
  </si>
  <si>
    <t>03367</t>
  </si>
  <si>
    <t>038561010510</t>
  </si>
  <si>
    <t>02841</t>
  </si>
  <si>
    <t>03045</t>
  </si>
  <si>
    <t>038562010922</t>
  </si>
  <si>
    <t>02997</t>
  </si>
  <si>
    <t>03000</t>
  </si>
  <si>
    <t>038561002645</t>
  </si>
  <si>
    <t>038561002676</t>
  </si>
  <si>
    <t>03017</t>
  </si>
  <si>
    <t>03038</t>
  </si>
  <si>
    <t>03015</t>
  </si>
  <si>
    <t>038561036572</t>
  </si>
  <si>
    <t>038561036589</t>
  </si>
  <si>
    <t>038561036596</t>
  </si>
  <si>
    <t>03468</t>
  </si>
  <si>
    <t>03469</t>
  </si>
  <si>
    <t>038561014570</t>
  </si>
  <si>
    <t>038561035261</t>
  </si>
  <si>
    <t>038561035292</t>
  </si>
  <si>
    <t>038561047431</t>
  </si>
  <si>
    <t>038561001372</t>
  </si>
  <si>
    <t>038561027662</t>
  </si>
  <si>
    <t>03119</t>
  </si>
  <si>
    <t>038561026818</t>
  </si>
  <si>
    <t>L.A. PATTERN P-TRAP W/ UNION</t>
  </si>
  <si>
    <t>02221</t>
  </si>
  <si>
    <t>038561001518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</si>
</sst>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_(* #,##0.000_);_(* \(#,##0.000\);_(* &quot;-&quot;???_);_(@_)"/>
    <numFmt numFmtId="166" formatCode="_(* #,##0_);_(* \(#,##0\);_(* &quot;-&quot;??_);_(@_)"/>
    <numFmt numFmtId="167" formatCode="_(* #,##0.0000_);_(* \(#,##0.0000\);_(* &quot;-&quot;????_);_(@_)"/>
  </numFmts>
  <fonts count="18" x14ac:knownFonts="1">
    <font>
      <sz val="11"/>
      <color theme="1"/>
      <name val="Calibri"/>
      <family val="2"/>
      <scheme val="minor"/>
    </font>
    <font>
      <b/>
      <sz val="10"/>
      <color theme="1"/>
      <name val="Tahoma"/>
      <family val="2"/>
    </font>
    <font>
      <sz val="10"/>
      <color theme="1"/>
      <name val="Tahoma"/>
      <family val="2"/>
    </font>
    <font>
      <b/>
      <sz val="18"/>
      <color theme="0"/>
      <name val="Tahoma"/>
      <family val="2"/>
    </font>
    <font>
      <sz val="11"/>
      <color theme="1"/>
      <name val="Tahoma"/>
      <family val="2"/>
    </font>
    <font>
      <u/>
      <sz val="11"/>
      <color theme="10"/>
      <name val="Calibri"/>
      <family val="2"/>
      <scheme val="minor"/>
    </font>
    <font>
      <sz val="8"/>
      <color theme="0"/>
      <name val="Tahoma"/>
      <family val="2"/>
    </font>
    <font>
      <b/>
      <sz val="20"/>
      <name val="Tahoma"/>
      <family val="2"/>
    </font>
    <font>
      <b/>
      <sz val="9"/>
      <name val="Tahoma"/>
      <family val="2"/>
    </font>
    <font>
      <b/>
      <sz val="8"/>
      <name val="Tahoma"/>
      <family val="2"/>
    </font>
    <font>
      <b/>
      <sz val="10"/>
      <name val="Tahoma"/>
      <family val="2"/>
    </font>
    <font>
      <b/>
      <sz val="11"/>
      <color theme="0"/>
      <name val="Tahoma"/>
      <family val="2"/>
    </font>
    <font>
      <b/>
      <sz val="11"/>
      <color theme="1"/>
      <name val="Tahoma"/>
      <family val="2"/>
    </font>
    <font>
      <sz val="16"/>
      <color theme="1"/>
      <name val="Tahoma"/>
      <family val="2"/>
    </font>
    <font>
      <b/>
      <sz val="16"/>
      <color theme="1"/>
      <name val="Tahoma"/>
      <family val="2"/>
    </font>
    <font>
      <b/>
      <sz val="14"/>
      <name val="Tahoma"/>
      <family val="2"/>
    </font>
    <font>
      <b/>
      <sz val="14"/>
      <color theme="0"/>
      <name val="Tahoma"/>
      <family val="2"/>
    </font>
    <font>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17">
    <border>
      <left/>
      <right/>
      <top/>
      <bottom/>
      <diagonal/>
    </border>
    <border>
      <left style="thin">
        <color indexed="64"/>
      </left>
      <right/>
      <top style="thin">
        <color indexed="64"/>
      </top>
      <bottom style="thin">
        <color indexed="64"/>
      </bottom>
      <diagonal/>
    </border>
    <border>
      <left/>
      <right style="thin">
        <color theme="6"/>
      </right>
      <top style="thin">
        <color indexed="64"/>
      </top>
      <bottom style="thin">
        <color indexed="64"/>
      </bottom>
      <diagonal/>
    </border>
    <border>
      <left style="thin">
        <color theme="6"/>
      </left>
      <right style="thin">
        <color theme="6"/>
      </right>
      <top style="thin">
        <color indexed="64"/>
      </top>
      <bottom style="thin">
        <color indexed="64"/>
      </bottom>
      <diagonal/>
    </border>
    <border>
      <left style="thin">
        <color theme="6"/>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style="thin">
        <color theme="0" tint="-0.34998626667073579"/>
      </right>
      <top style="thick">
        <color theme="0" tint="-0.34998626667073579"/>
      </top>
      <bottom style="thick">
        <color theme="0" tint="-0.34998626667073579"/>
      </bottom>
      <diagonal/>
    </border>
    <border>
      <left style="thin">
        <color theme="0" tint="-0.34998626667073579"/>
      </left>
      <right style="thin">
        <color theme="0" tint="-0.34998626667073579"/>
      </right>
      <top style="thick">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ck">
        <color theme="0" tint="-0.34998626667073579"/>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34998626667073579"/>
      </right>
      <top style="thin">
        <color theme="0" tint="-0.249977111117893"/>
      </top>
      <bottom style="thick">
        <color theme="0" tint="-0.34998626667073579"/>
      </bottom>
      <diagonal/>
    </border>
  </borders>
  <cellStyleXfs count="2">
    <xf numFmtId="0" fontId="0" fillId="0" borderId="0"/>
    <xf numFmtId="0" fontId="5" fillId="0" borderId="0" applyNumberFormat="0" applyFill="0" applyBorder="0" applyAlignment="0" applyProtection="0"/>
  </cellStyleXfs>
  <cellXfs count="146">
    <xf numFmtId="0" fontId="0" fillId="0" borderId="0" xfId="0"/>
    <xf numFmtId="0" fontId="4" fillId="0" borderId="0" xfId="0" applyFont="1" applyProtection="1">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horizontal="center" vertical="center"/>
      <protection hidden="1"/>
    </xf>
    <xf numFmtId="0" fontId="4" fillId="2" borderId="0" xfId="0" applyFont="1" applyFill="1" applyProtection="1">
      <protection hidden="1"/>
    </xf>
    <xf numFmtId="0" fontId="7" fillId="3" borderId="0" xfId="0" applyFont="1" applyFill="1" applyAlignment="1" applyProtection="1">
      <alignment horizontal="center" vertical="center" wrapText="1"/>
      <protection hidden="1"/>
    </xf>
    <xf numFmtId="0" fontId="7" fillId="3" borderId="0" xfId="0" applyFont="1" applyFill="1" applyAlignment="1" applyProtection="1">
      <alignment vertical="center" wrapText="1"/>
      <protection hidden="1"/>
    </xf>
    <xf numFmtId="0" fontId="8" fillId="2" borderId="0" xfId="0" applyFont="1" applyFill="1" applyAlignment="1" applyProtection="1">
      <alignment horizontal="left"/>
      <protection hidden="1"/>
    </xf>
    <xf numFmtId="0" fontId="4" fillId="0" borderId="0" xfId="0" applyFont="1" applyAlignment="1" applyProtection="1">
      <alignment horizontal="right" vertical="center"/>
      <protection hidden="1"/>
    </xf>
    <xf numFmtId="0" fontId="9" fillId="2" borderId="0" xfId="0" applyFont="1" applyFill="1" applyAlignment="1" applyProtection="1">
      <alignment horizontal="left"/>
      <protection hidden="1"/>
    </xf>
    <xf numFmtId="0" fontId="9" fillId="2" borderId="0" xfId="0" applyFont="1" applyFill="1" applyAlignment="1" applyProtection="1">
      <alignment horizontal="left" vertical="top"/>
      <protection hidden="1"/>
    </xf>
    <xf numFmtId="0" fontId="10" fillId="0" borderId="0" xfId="0" applyFont="1" applyProtection="1">
      <protection hidden="1"/>
    </xf>
    <xf numFmtId="0" fontId="0" fillId="0" borderId="0" xfId="0" applyAlignment="1">
      <alignment horizontal="center"/>
    </xf>
    <xf numFmtId="49" fontId="0" fillId="0" borderId="0" xfId="0" applyNumberFormat="1" applyAlignment="1">
      <alignment horizontal="center"/>
    </xf>
    <xf numFmtId="0" fontId="0" fillId="0" borderId="0" xfId="0" applyAlignment="1">
      <alignment horizontal="center" vertical="center"/>
    </xf>
    <xf numFmtId="49" fontId="3" fillId="2" borderId="0" xfId="0" applyNumberFormat="1" applyFont="1" applyFill="1" applyAlignment="1" applyProtection="1">
      <alignment horizontal="center" vertical="center"/>
      <protection hidden="1"/>
    </xf>
    <xf numFmtId="0" fontId="10" fillId="0" borderId="0" xfId="0" applyFont="1" applyAlignment="1" applyProtection="1">
      <alignment horizontal="center"/>
      <protection hidden="1"/>
    </xf>
    <xf numFmtId="49" fontId="10" fillId="0" borderId="0" xfId="0" applyNumberFormat="1" applyFont="1" applyAlignment="1" applyProtection="1">
      <alignment horizontal="center"/>
      <protection hidden="1"/>
    </xf>
    <xf numFmtId="0" fontId="12" fillId="0" borderId="0" xfId="0" applyFont="1" applyProtection="1">
      <protection hidden="1"/>
    </xf>
    <xf numFmtId="0" fontId="4" fillId="0" borderId="0" xfId="0" applyFont="1" applyAlignment="1" applyProtection="1">
      <alignment horizontal="right"/>
      <protection hidden="1"/>
    </xf>
    <xf numFmtId="0" fontId="2" fillId="0" borderId="0" xfId="0" applyFont="1" applyAlignment="1" applyProtection="1">
      <alignment horizontal="left" vertical="center" wrapText="1"/>
      <protection hidden="1"/>
    </xf>
    <xf numFmtId="0" fontId="1" fillId="0" borderId="0" xfId="0" applyFont="1" applyAlignment="1">
      <alignment horizontal="center" vertical="center"/>
    </xf>
    <xf numFmtId="49" fontId="1" fillId="0" borderId="0" xfId="0" applyNumberFormat="1"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166" fontId="2" fillId="0" borderId="0" xfId="0" applyNumberFormat="1" applyFont="1" applyAlignment="1">
      <alignment vertical="center"/>
    </xf>
    <xf numFmtId="165" fontId="2" fillId="0" borderId="0" xfId="0" applyNumberFormat="1" applyFont="1" applyAlignment="1">
      <alignment vertical="center"/>
    </xf>
    <xf numFmtId="165" fontId="1" fillId="0" borderId="0" xfId="0" applyNumberFormat="1" applyFont="1" applyAlignment="1">
      <alignment vertical="center"/>
    </xf>
    <xf numFmtId="0" fontId="4" fillId="0" borderId="0" xfId="0" applyFont="1"/>
    <xf numFmtId="0" fontId="11" fillId="5" borderId="3" xfId="0" applyFont="1" applyFill="1" applyBorder="1" applyAlignment="1" applyProtection="1">
      <alignment horizontal="center" vertical="center" wrapText="1"/>
      <protection hidden="1"/>
    </xf>
    <xf numFmtId="0" fontId="11" fillId="5" borderId="4" xfId="0"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protection hidden="1"/>
    </xf>
    <xf numFmtId="0" fontId="15" fillId="2" borderId="0" xfId="0" applyFont="1" applyFill="1" applyAlignment="1" applyProtection="1">
      <alignment horizontal="right" vertical="center" indent="1"/>
      <protection hidden="1"/>
    </xf>
    <xf numFmtId="14" fontId="15" fillId="2" borderId="0" xfId="0" applyNumberFormat="1" applyFont="1" applyFill="1" applyAlignment="1" applyProtection="1">
      <alignment horizontal="right" vertical="center"/>
      <protection hidden="1"/>
    </xf>
    <xf numFmtId="0" fontId="4" fillId="0" borderId="14" xfId="0" applyFont="1" applyBorder="1" applyProtection="1">
      <protection hidden="1"/>
    </xf>
    <xf numFmtId="0" fontId="1" fillId="0" borderId="0" xfId="0" applyFont="1" applyAlignment="1">
      <alignment horizontal="center"/>
    </xf>
    <xf numFmtId="49" fontId="1" fillId="0" borderId="0" xfId="0" applyNumberFormat="1" applyFont="1" applyAlignment="1">
      <alignment horizontal="center"/>
    </xf>
    <xf numFmtId="0" fontId="2" fillId="0" borderId="0" xfId="0" applyFont="1" applyAlignment="1">
      <alignment horizontal="left"/>
    </xf>
    <xf numFmtId="0" fontId="2" fillId="0" borderId="0" xfId="0" applyFont="1" applyAlignment="1">
      <alignment horizontal="center"/>
    </xf>
    <xf numFmtId="166" fontId="2" fillId="0" borderId="0" xfId="0" applyNumberFormat="1" applyFont="1"/>
    <xf numFmtId="166" fontId="2" fillId="0" borderId="0" xfId="0" applyNumberFormat="1" applyFont="1" applyAlignment="1">
      <alignment horizontal="right"/>
    </xf>
    <xf numFmtId="165" fontId="2" fillId="0" borderId="0" xfId="0" applyNumberFormat="1" applyFont="1"/>
    <xf numFmtId="165" fontId="1" fillId="0" borderId="0" xfId="0" applyNumberFormat="1" applyFont="1"/>
    <xf numFmtId="0" fontId="1" fillId="0" borderId="5" xfId="0" applyFont="1" applyBorder="1" applyAlignment="1">
      <alignment horizontal="center"/>
    </xf>
    <xf numFmtId="49" fontId="1" fillId="0" borderId="5" xfId="0" applyNumberFormat="1" applyFont="1" applyBorder="1" applyAlignment="1">
      <alignment horizontal="center"/>
    </xf>
    <xf numFmtId="0" fontId="2" fillId="0" borderId="5" xfId="0" applyFont="1" applyBorder="1" applyAlignment="1">
      <alignment horizontal="left"/>
    </xf>
    <xf numFmtId="0" fontId="2" fillId="0" borderId="5" xfId="0" applyFont="1" applyBorder="1" applyAlignment="1">
      <alignment horizontal="center"/>
    </xf>
    <xf numFmtId="166" fontId="2" fillId="0" borderId="5" xfId="0" applyNumberFormat="1" applyFont="1" applyBorder="1"/>
    <xf numFmtId="165" fontId="2" fillId="0" borderId="5" xfId="0" applyNumberFormat="1" applyFont="1" applyBorder="1"/>
    <xf numFmtId="165" fontId="1" fillId="0" borderId="5" xfId="0" applyNumberFormat="1" applyFont="1" applyBorder="1"/>
    <xf numFmtId="0" fontId="1" fillId="0" borderId="8" xfId="0" applyFont="1" applyBorder="1" applyAlignment="1">
      <alignment horizontal="center"/>
    </xf>
    <xf numFmtId="49" fontId="1" fillId="0" borderId="8" xfId="0" applyNumberFormat="1" applyFont="1" applyBorder="1" applyAlignment="1">
      <alignment horizontal="center"/>
    </xf>
    <xf numFmtId="0" fontId="2" fillId="0" borderId="8" xfId="0" applyFont="1" applyBorder="1" applyAlignment="1">
      <alignment horizontal="left"/>
    </xf>
    <xf numFmtId="0" fontId="2" fillId="0" borderId="9" xfId="0" applyFont="1" applyBorder="1" applyAlignment="1">
      <alignment horizontal="center"/>
    </xf>
    <xf numFmtId="166" fontId="2" fillId="0" borderId="9" xfId="0" applyNumberFormat="1" applyFont="1" applyBorder="1"/>
    <xf numFmtId="165" fontId="2" fillId="0" borderId="9" xfId="0" applyNumberFormat="1" applyFont="1" applyBorder="1"/>
    <xf numFmtId="165" fontId="1" fillId="0" borderId="8" xfId="0" applyNumberFormat="1" applyFont="1" applyBorder="1"/>
    <xf numFmtId="0" fontId="1" fillId="0" borderId="7" xfId="0" applyFont="1" applyBorder="1" applyAlignment="1">
      <alignment horizontal="center"/>
    </xf>
    <xf numFmtId="49" fontId="1" fillId="0" borderId="7" xfId="0" applyNumberFormat="1" applyFont="1" applyBorder="1" applyAlignment="1">
      <alignment horizontal="center"/>
    </xf>
    <xf numFmtId="0" fontId="2" fillId="0" borderId="7" xfId="0" applyFont="1" applyBorder="1" applyAlignment="1">
      <alignment horizontal="left"/>
    </xf>
    <xf numFmtId="0" fontId="2" fillId="0" borderId="7" xfId="0" applyFont="1" applyBorder="1" applyAlignment="1" applyProtection="1">
      <alignment horizontal="left"/>
      <protection hidden="1"/>
    </xf>
    <xf numFmtId="0" fontId="2" fillId="0" borderId="6" xfId="0" applyFont="1" applyBorder="1" applyAlignment="1">
      <alignment horizontal="center"/>
    </xf>
    <xf numFmtId="166" fontId="2" fillId="0" borderId="6" xfId="0" applyNumberFormat="1" applyFont="1" applyBorder="1"/>
    <xf numFmtId="165" fontId="2" fillId="0" borderId="6" xfId="0" applyNumberFormat="1" applyFont="1" applyBorder="1"/>
    <xf numFmtId="165" fontId="1" fillId="0" borderId="7" xfId="0" applyNumberFormat="1" applyFont="1" applyBorder="1"/>
    <xf numFmtId="0" fontId="2" fillId="0" borderId="5" xfId="0" applyFont="1" applyBorder="1" applyAlignment="1" applyProtection="1">
      <alignment horizontal="left"/>
      <protection hidden="1"/>
    </xf>
    <xf numFmtId="0" fontId="2" fillId="0" borderId="8" xfId="0" applyFont="1" applyBorder="1" applyAlignment="1" applyProtection="1">
      <alignment horizontal="left"/>
      <protection hidden="1"/>
    </xf>
    <xf numFmtId="166" fontId="2" fillId="0" borderId="8" xfId="0" applyNumberFormat="1" applyFont="1" applyBorder="1"/>
    <xf numFmtId="165" fontId="2" fillId="0" borderId="8" xfId="0" applyNumberFormat="1" applyFont="1" applyBorder="1"/>
    <xf numFmtId="166" fontId="2" fillId="0" borderId="7" xfId="0" applyNumberFormat="1" applyFont="1" applyBorder="1"/>
    <xf numFmtId="165" fontId="2" fillId="0" borderId="7" xfId="0" applyNumberFormat="1" applyFont="1" applyBorder="1"/>
    <xf numFmtId="165" fontId="1" fillId="0" borderId="9" xfId="0" applyNumberFormat="1" applyFont="1" applyBorder="1"/>
    <xf numFmtId="165" fontId="1" fillId="0" borderId="6" xfId="0" applyNumberFormat="1" applyFont="1" applyBorder="1"/>
    <xf numFmtId="0" fontId="2" fillId="0" borderId="9" xfId="0" applyFont="1" applyBorder="1" applyAlignment="1">
      <alignment horizontal="left"/>
    </xf>
    <xf numFmtId="0" fontId="2" fillId="0" borderId="6" xfId="0" applyFont="1" applyBorder="1" applyAlignment="1">
      <alignment horizontal="left"/>
    </xf>
    <xf numFmtId="0" fontId="2" fillId="0" borderId="8" xfId="0" applyFont="1" applyBorder="1" applyAlignment="1">
      <alignment horizontal="center"/>
    </xf>
    <xf numFmtId="0" fontId="2" fillId="0" borderId="7" xfId="0" applyFont="1" applyBorder="1" applyAlignment="1">
      <alignment horizontal="center"/>
    </xf>
    <xf numFmtId="49" fontId="1" fillId="0" borderId="9" xfId="0" applyNumberFormat="1" applyFont="1" applyBorder="1" applyAlignment="1">
      <alignment horizontal="center"/>
    </xf>
    <xf numFmtId="49" fontId="1" fillId="0" borderId="6" xfId="0" applyNumberFormat="1" applyFont="1" applyBorder="1" applyAlignment="1">
      <alignment horizontal="center"/>
    </xf>
    <xf numFmtId="0" fontId="1" fillId="0" borderId="9" xfId="0" applyFont="1" applyBorder="1" applyAlignment="1">
      <alignment horizontal="center"/>
    </xf>
    <xf numFmtId="0" fontId="1" fillId="0" borderId="6" xfId="0" applyFont="1" applyBorder="1" applyAlignment="1">
      <alignment horizontal="center"/>
    </xf>
    <xf numFmtId="0" fontId="1" fillId="0" borderId="10" xfId="0" applyFont="1" applyBorder="1" applyAlignment="1">
      <alignment horizontal="center"/>
    </xf>
    <xf numFmtId="49" fontId="1" fillId="0" borderId="11" xfId="0" applyNumberFormat="1" applyFont="1" applyBorder="1" applyAlignment="1">
      <alignment horizontal="center"/>
    </xf>
    <xf numFmtId="0" fontId="2" fillId="0" borderId="11"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center"/>
    </xf>
    <xf numFmtId="166" fontId="2" fillId="0" borderId="11" xfId="0" applyNumberFormat="1" applyFont="1" applyBorder="1"/>
    <xf numFmtId="165" fontId="2" fillId="0" borderId="10" xfId="0" applyNumberFormat="1" applyFont="1" applyBorder="1"/>
    <xf numFmtId="165" fontId="1" fillId="0" borderId="10" xfId="0" applyNumberFormat="1" applyFont="1" applyBorder="1"/>
    <xf numFmtId="49" fontId="2" fillId="0" borderId="8" xfId="0" applyNumberFormat="1" applyFont="1" applyBorder="1" applyAlignment="1">
      <alignment horizontal="center"/>
    </xf>
    <xf numFmtId="0" fontId="2" fillId="0" borderId="6" xfId="0" applyFont="1" applyBorder="1" applyAlignment="1" applyProtection="1">
      <alignment horizontal="left"/>
      <protection locked="0"/>
    </xf>
    <xf numFmtId="0" fontId="14" fillId="0" borderId="0" xfId="0" applyFont="1"/>
    <xf numFmtId="0" fontId="2" fillId="0" borderId="12" xfId="0" applyFont="1" applyBorder="1" applyAlignment="1">
      <alignment horizontal="center"/>
    </xf>
    <xf numFmtId="166" fontId="2" fillId="0" borderId="10" xfId="0" applyNumberFormat="1" applyFont="1" applyBorder="1"/>
    <xf numFmtId="165" fontId="1" fillId="0" borderId="11" xfId="0" applyNumberFormat="1" applyFont="1" applyBorder="1"/>
    <xf numFmtId="0" fontId="1" fillId="0" borderId="11" xfId="0" applyFont="1" applyBorder="1" applyAlignment="1">
      <alignment horizontal="center"/>
    </xf>
    <xf numFmtId="0" fontId="2" fillId="0" borderId="12" xfId="0" applyFont="1" applyBorder="1" applyAlignment="1">
      <alignment horizontal="left"/>
    </xf>
    <xf numFmtId="0" fontId="2" fillId="0" borderId="10" xfId="0" applyFont="1" applyBorder="1" applyAlignment="1">
      <alignment horizontal="center"/>
    </xf>
    <xf numFmtId="166" fontId="2" fillId="0" borderId="12" xfId="0" applyNumberFormat="1" applyFont="1" applyBorder="1"/>
    <xf numFmtId="165" fontId="2" fillId="0" borderId="12" xfId="0" applyNumberFormat="1" applyFont="1" applyBorder="1"/>
    <xf numFmtId="49" fontId="2" fillId="0" borderId="6" xfId="0" applyNumberFormat="1" applyFont="1" applyBorder="1" applyAlignment="1">
      <alignment horizontal="center"/>
    </xf>
    <xf numFmtId="49" fontId="1" fillId="0" borderId="10" xfId="0" applyNumberFormat="1" applyFont="1" applyBorder="1" applyAlignment="1">
      <alignment horizontal="center"/>
    </xf>
    <xf numFmtId="49" fontId="2" fillId="0" borderId="7" xfId="0" applyNumberFormat="1" applyFont="1" applyBorder="1" applyAlignment="1">
      <alignment horizontal="center"/>
    </xf>
    <xf numFmtId="49" fontId="1" fillId="0" borderId="12" xfId="0" applyNumberFormat="1" applyFont="1" applyBorder="1" applyAlignment="1">
      <alignment horizontal="center"/>
    </xf>
    <xf numFmtId="165" fontId="2" fillId="0" borderId="11" xfId="0" applyNumberFormat="1" applyFont="1" applyBorder="1"/>
    <xf numFmtId="0" fontId="1" fillId="0" borderId="12" xfId="0" applyFont="1" applyBorder="1" applyAlignment="1">
      <alignment horizontal="center"/>
    </xf>
    <xf numFmtId="0" fontId="2" fillId="0" borderId="13" xfId="0" applyFont="1" applyBorder="1" applyAlignment="1">
      <alignment horizontal="left"/>
    </xf>
    <xf numFmtId="166" fontId="2" fillId="0" borderId="13" xfId="0" applyNumberFormat="1" applyFont="1" applyBorder="1"/>
    <xf numFmtId="0" fontId="2" fillId="0" borderId="13" xfId="0" applyFont="1" applyBorder="1" applyAlignment="1">
      <alignment horizontal="center"/>
    </xf>
    <xf numFmtId="165" fontId="1" fillId="0" borderId="12" xfId="0" applyNumberFormat="1" applyFont="1" applyBorder="1"/>
    <xf numFmtId="0" fontId="13" fillId="0" borderId="0" xfId="0" applyFont="1"/>
    <xf numFmtId="0" fontId="1" fillId="0" borderId="15" xfId="0" applyFont="1" applyBorder="1" applyAlignment="1">
      <alignment horizontal="center"/>
    </xf>
    <xf numFmtId="49" fontId="1" fillId="0" borderId="15" xfId="0" applyNumberFormat="1" applyFont="1" applyBorder="1" applyAlignment="1">
      <alignment horizontal="center"/>
    </xf>
    <xf numFmtId="0" fontId="2" fillId="0" borderId="15" xfId="0" applyFont="1" applyBorder="1" applyAlignment="1">
      <alignment horizontal="left"/>
    </xf>
    <xf numFmtId="165" fontId="1" fillId="0" borderId="15" xfId="0" applyNumberFormat="1" applyFont="1" applyBorder="1"/>
    <xf numFmtId="49" fontId="1" fillId="0" borderId="16" xfId="0" applyNumberFormat="1" applyFont="1" applyBorder="1" applyAlignment="1">
      <alignment horizontal="center"/>
    </xf>
    <xf numFmtId="166" fontId="2" fillId="0" borderId="16" xfId="0" applyNumberFormat="1" applyFont="1" applyBorder="1"/>
    <xf numFmtId="165" fontId="2" fillId="0" borderId="16" xfId="0" applyNumberFormat="1" applyFont="1" applyBorder="1"/>
    <xf numFmtId="165" fontId="1" fillId="0" borderId="16" xfId="0" applyNumberFormat="1" applyFont="1" applyBorder="1"/>
    <xf numFmtId="49" fontId="2" fillId="0" borderId="16" xfId="0" applyNumberFormat="1" applyFont="1" applyBorder="1" applyAlignment="1">
      <alignment horizontal="center"/>
    </xf>
    <xf numFmtId="0" fontId="11" fillId="5" borderId="1"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vertical="center" wrapText="1"/>
      <protection hidden="1"/>
    </xf>
    <xf numFmtId="0" fontId="2" fillId="0" borderId="0" xfId="0" applyFont="1" applyAlignment="1" applyProtection="1">
      <alignment horizontal="left" vertical="center" wrapText="1"/>
      <protection hidden="1"/>
    </xf>
    <xf numFmtId="0" fontId="4" fillId="0" borderId="0" xfId="0" applyFont="1" applyProtection="1">
      <protection hidden="1"/>
    </xf>
    <xf numFmtId="0" fontId="3" fillId="5" borderId="0" xfId="0" applyFont="1" applyFill="1" applyAlignment="1" applyProtection="1">
      <alignment horizontal="center" vertical="center"/>
      <protection hidden="1"/>
    </xf>
    <xf numFmtId="0" fontId="6" fillId="2" borderId="0" xfId="1" applyFont="1" applyFill="1" applyBorder="1" applyAlignment="1" applyProtection="1">
      <alignment horizontal="center" vertical="center"/>
      <protection hidden="1"/>
    </xf>
    <xf numFmtId="0" fontId="15" fillId="3" borderId="0" xfId="0" applyFont="1" applyFill="1" applyAlignment="1" applyProtection="1">
      <alignment horizontal="right" vertical="center"/>
      <protection hidden="1"/>
    </xf>
    <xf numFmtId="0" fontId="7" fillId="3" borderId="0" xfId="0" applyFont="1" applyFill="1" applyAlignment="1" applyProtection="1">
      <alignment horizontal="right" vertical="center" wrapText="1"/>
      <protection hidden="1"/>
    </xf>
    <xf numFmtId="0" fontId="8" fillId="2" borderId="0" xfId="0" applyFont="1" applyFill="1" applyAlignment="1" applyProtection="1">
      <alignment horizontal="center"/>
      <protection hidden="1"/>
    </xf>
    <xf numFmtId="0" fontId="15" fillId="4" borderId="0" xfId="0" applyFont="1" applyFill="1" applyAlignment="1" applyProtection="1">
      <alignment horizontal="right" vertical="center" indent="1"/>
      <protection hidden="1"/>
    </xf>
    <xf numFmtId="14" fontId="15" fillId="4" borderId="0" xfId="0" applyNumberFormat="1" applyFont="1" applyFill="1" applyAlignment="1" applyProtection="1">
      <alignment horizontal="right" vertical="center"/>
      <protection hidden="1"/>
    </xf>
    <xf numFmtId="0" fontId="9" fillId="2" borderId="0" xfId="0" applyFont="1" applyFill="1" applyAlignment="1" applyProtection="1">
      <alignment horizontal="center"/>
      <protection hidden="1"/>
    </xf>
    <xf numFmtId="164" fontId="15" fillId="4" borderId="0" xfId="0" applyNumberFormat="1" applyFont="1" applyFill="1" applyAlignment="1" applyProtection="1">
      <alignment horizontal="right" vertical="center"/>
      <protection hidden="1"/>
    </xf>
    <xf numFmtId="0" fontId="9" fillId="2" borderId="0" xfId="0" applyFont="1" applyFill="1" applyAlignment="1" applyProtection="1">
      <alignment horizontal="center" vertical="top"/>
      <protection hidden="1"/>
    </xf>
    <xf numFmtId="0" fontId="16" fillId="5" borderId="0" xfId="0" applyFont="1" applyFill="1" applyAlignment="1" applyProtection="1">
      <alignment horizontal="right" vertical="center" indent="1"/>
      <protection hidden="1"/>
    </xf>
    <xf numFmtId="167" fontId="16" fillId="5" borderId="0" xfId="0" applyNumberFormat="1" applyFont="1" applyFill="1" applyAlignment="1" applyProtection="1">
      <alignment horizontal="right" vertical="center" wrapText="1"/>
      <protection locked="0" hidden="1"/>
    </xf>
    <xf numFmtId="167" fontId="17" fillId="0" borderId="0" xfId="0" applyNumberFormat="1" applyFont="1" applyAlignment="1" applyProtection="1">
      <alignment horizontal="right" vertical="center" wrapText="1"/>
      <protection locked="0" hidden="1"/>
    </xf>
    <xf numFmtId="0" fontId="1" fillId="0" borderId="12" xfId="0" applyFont="1" applyFill="1" applyBorder="1" applyAlignment="1">
      <alignment horizontal="center"/>
    </xf>
    <xf numFmtId="49" fontId="1" fillId="0" borderId="12" xfId="0" applyNumberFormat="1" applyFont="1" applyFill="1" applyBorder="1" applyAlignment="1">
      <alignment horizontal="center"/>
    </xf>
    <xf numFmtId="0" fontId="2" fillId="0" borderId="12" xfId="0" applyFont="1" applyFill="1" applyBorder="1" applyAlignment="1">
      <alignment horizontal="left"/>
    </xf>
    <xf numFmtId="166" fontId="2" fillId="0" borderId="12" xfId="0" applyNumberFormat="1" applyFont="1" applyFill="1" applyBorder="1" applyAlignment="1"/>
    <xf numFmtId="165" fontId="2" fillId="0" borderId="12" xfId="0" applyNumberFormat="1" applyFont="1" applyFill="1" applyBorder="1" applyAlignment="1"/>
    <xf numFmtId="165" fontId="1" fillId="0" borderId="11" xfId="0" applyNumberFormat="1" applyFont="1" applyFill="1" applyBorder="1" applyAlignment="1"/>
    <xf numFmtId="0" fontId="2" fillId="0" borderId="10" xfId="0" applyFont="1" applyFill="1" applyBorder="1" applyAlignment="1">
      <alignment horizontal="left"/>
    </xf>
    <xf numFmtId="166" fontId="2" fillId="0" borderId="10" xfId="0" applyNumberFormat="1" applyFont="1" applyFill="1" applyBorder="1" applyAlignment="1"/>
    <xf numFmtId="49" fontId="2" fillId="0" borderId="11" xfId="0" applyNumberFormat="1" applyFont="1" applyFill="1" applyBorder="1" applyAlignment="1">
      <alignment horizontal="center"/>
    </xf>
  </cellXfs>
  <cellStyles count="2">
    <cellStyle name="Hyperlink" xfId="1" builtinId="8"/>
    <cellStyle name="Normal" xfId="0" builtinId="0"/>
  </cellStyles>
  <dxfs count="13">
    <dxf>
      <font>
        <b/>
        <strike val="0"/>
        <outline val="0"/>
        <shadow val="0"/>
        <u val="none"/>
        <vertAlign val="baseline"/>
        <sz val="10"/>
        <color theme="1"/>
        <name val="Tahoma"/>
        <family val="2"/>
        <scheme val="none"/>
      </font>
      <numFmt numFmtId="165" formatCode="_(* #,##0.000_);_(* \(#,##0.000\);_(* &quot;-&quot;???_);_(@_)"/>
      <fill>
        <patternFill patternType="none">
          <fgColor indexed="64"/>
          <bgColor auto="1"/>
        </patternFill>
      </fill>
      <alignment horizontal="general" vertical="bottom" textRotation="0" wrapText="0" indent="0" justifyLastLine="0" shrinkToFit="0" readingOrder="0"/>
    </dxf>
    <dxf>
      <font>
        <strike val="0"/>
        <outline val="0"/>
        <shadow val="0"/>
        <u val="none"/>
        <vertAlign val="baseline"/>
        <sz val="10"/>
        <color theme="1"/>
        <name val="Tahoma"/>
        <family val="2"/>
        <scheme val="none"/>
      </font>
      <numFmt numFmtId="165" formatCode="_(* #,##0.000_);_(* \(#,##0.000\);_(* &quot;-&quot;???_);_(@_)"/>
      <fill>
        <patternFill patternType="none">
          <fgColor indexed="64"/>
          <bgColor auto="1"/>
        </patternFill>
      </fill>
      <alignment horizontal="general" vertical="bottom" textRotation="0" wrapText="0" indent="0" justifyLastLine="0" shrinkToFit="0" readingOrder="0"/>
    </dxf>
    <dxf>
      <font>
        <strike val="0"/>
        <outline val="0"/>
        <shadow val="0"/>
        <u val="none"/>
        <vertAlign val="baseline"/>
        <sz val="10"/>
        <color theme="1"/>
        <name val="Tahoma"/>
        <family val="2"/>
        <scheme val="none"/>
      </font>
      <numFmt numFmtId="166" formatCode="_(* #,##0_);_(* \(#,##0\);_(* &quot;-&quot;??_);_(@_)"/>
      <fill>
        <patternFill patternType="none">
          <fgColor indexed="64"/>
          <bgColor auto="1"/>
        </patternFill>
      </fill>
      <alignment horizontal="general" vertical="bottom" textRotation="0" wrapText="0" indent="0" justifyLastLine="0" shrinkToFit="0" readingOrder="0"/>
    </dxf>
    <dxf>
      <font>
        <strike val="0"/>
        <outline val="0"/>
        <shadow val="0"/>
        <u val="none"/>
        <vertAlign val="baseline"/>
        <sz val="10"/>
        <color theme="1"/>
        <name val="Tahoma"/>
        <family val="2"/>
        <scheme val="none"/>
      </font>
      <numFmt numFmtId="166" formatCode="_(* #,##0_);_(* \(#,##0\);_(* &quot;-&quot;??_);_(@_)"/>
      <fill>
        <patternFill patternType="none">
          <fgColor indexed="64"/>
          <bgColor auto="1"/>
        </patternFill>
      </fill>
      <alignment horizontal="general" vertical="bottom" textRotation="0" wrapText="0" indent="0" justifyLastLine="0" shrinkToFit="0" readingOrder="0"/>
    </dxf>
    <dxf>
      <font>
        <strike val="0"/>
        <outline val="0"/>
        <shadow val="0"/>
        <u val="none"/>
        <vertAlign val="baseline"/>
        <sz val="10"/>
        <color theme="1"/>
        <name val="Tahoma"/>
        <family val="2"/>
        <scheme val="none"/>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color theme="1"/>
        <name val="Tahoma"/>
        <family val="2"/>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0"/>
        <color theme="1"/>
        <name val="Tahoma"/>
        <family val="2"/>
        <scheme val="none"/>
      </font>
      <fill>
        <patternFill patternType="none">
          <fgColor indexed="64"/>
          <bgColor auto="1"/>
        </patternFill>
      </fill>
      <alignment horizontal="left" vertical="bottom" textRotation="0" wrapText="0" indent="0" justifyLastLine="0" shrinkToFit="0" readingOrder="0"/>
    </dxf>
    <dxf>
      <font>
        <b/>
        <strike val="0"/>
        <outline val="0"/>
        <shadow val="0"/>
        <u val="none"/>
        <vertAlign val="baseline"/>
        <sz val="10"/>
        <color theme="1"/>
        <name val="Tahoma"/>
        <family val="2"/>
        <scheme val="none"/>
      </font>
      <numFmt numFmtId="30" formatCode="@"/>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numFmt numFmtId="30" formatCode="@"/>
      <alignment horizontal="center" vertical="bottom" textRotation="0" wrapText="0" indent="0" justifyLastLine="0" shrinkToFit="0" readingOrder="0"/>
    </dxf>
    <dxf>
      <font>
        <strike val="0"/>
        <outline val="0"/>
        <shadow val="0"/>
        <u val="none"/>
        <vertAlign val="baseline"/>
        <sz val="10"/>
        <color theme="1"/>
        <name val="Tahoma"/>
        <family val="2"/>
        <scheme val="none"/>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0"/>
        <color theme="1"/>
        <name val="Tahoma"/>
        <family val="2"/>
        <scheme val="none"/>
      </font>
      <fill>
        <patternFill patternType="none">
          <fgColor rgb="FF000000"/>
          <bgColor auto="1"/>
        </patternFill>
      </fill>
      <alignment horizontal="general" vertical="bottom" textRotation="0" wrapText="0" indent="0" justifyLastLine="0" shrinkToFit="0" readingOrder="0"/>
    </dxf>
    <dxf>
      <font>
        <strike val="0"/>
        <outline val="0"/>
        <shadow val="0"/>
        <u val="none"/>
        <vertAlign val="baseline"/>
        <sz val="10"/>
        <color theme="1"/>
        <name val="Tahoma"/>
        <family val="2"/>
        <scheme val="none"/>
      </font>
      <fill>
        <patternFill patternType="none">
          <fgColor indexed="64"/>
          <bgColor auto="1"/>
        </patternFill>
      </fil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gif"/><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1643975</xdr:colOff>
      <xdr:row>1</xdr:row>
      <xdr:rowOff>50800</xdr:rowOff>
    </xdr:from>
    <xdr:to>
      <xdr:col>4</xdr:col>
      <xdr:colOff>1045439</xdr:colOff>
      <xdr:row>9</xdr:row>
      <xdr:rowOff>1950</xdr:rowOff>
    </xdr:to>
    <xdr:pic>
      <xdr:nvPicPr>
        <xdr:cNvPr id="2" name="Picture 1">
          <a:extLst>
            <a:ext uri="{FF2B5EF4-FFF2-40B4-BE49-F238E27FC236}">
              <a16:creationId xmlns:a16="http://schemas.microsoft.com/office/drawing/2014/main" id="{00CE6528-DC86-4ABE-9EBF-821508C60C1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304" t="31674" r="3113" b="24893"/>
        <a:stretch/>
      </xdr:blipFill>
      <xdr:spPr>
        <a:xfrm>
          <a:off x="3264957" y="244764"/>
          <a:ext cx="4375246" cy="1516713"/>
        </a:xfrm>
        <a:prstGeom prst="rect">
          <a:avLst/>
        </a:prstGeom>
      </xdr:spPr>
    </xdr:pic>
    <xdr:clientData/>
  </xdr:twoCellAnchor>
  <xdr:twoCellAnchor>
    <xdr:from>
      <xdr:col>2</xdr:col>
      <xdr:colOff>704619</xdr:colOff>
      <xdr:row>6</xdr:row>
      <xdr:rowOff>61767</xdr:rowOff>
    </xdr:from>
    <xdr:to>
      <xdr:col>3</xdr:col>
      <xdr:colOff>213360</xdr:colOff>
      <xdr:row>9</xdr:row>
      <xdr:rowOff>34059</xdr:rowOff>
    </xdr:to>
    <xdr:sp macro="" textlink="">
      <xdr:nvSpPr>
        <xdr:cNvPr id="3" name="TextBox 2">
          <a:extLst>
            <a:ext uri="{FF2B5EF4-FFF2-40B4-BE49-F238E27FC236}">
              <a16:creationId xmlns:a16="http://schemas.microsoft.com/office/drawing/2014/main" id="{30958B18-495A-432F-B846-83DB8E2D7930}"/>
            </a:ext>
          </a:extLst>
        </xdr:cNvPr>
        <xdr:cNvSpPr txBox="1"/>
      </xdr:nvSpPr>
      <xdr:spPr>
        <a:xfrm>
          <a:off x="2320059" y="1181907"/>
          <a:ext cx="1261341" cy="612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300" b="1">
              <a:latin typeface="Tahoma" panose="020B0604030504040204" pitchFamily="34" charset="0"/>
              <a:ea typeface="Tahoma" panose="020B0604030504040204" pitchFamily="34" charset="0"/>
              <a:cs typeface="Tahoma" panose="020B0604030504040204" pitchFamily="34" charset="0"/>
            </a:rPr>
            <a:t>ASTM</a:t>
          </a:r>
          <a:r>
            <a:rPr lang="en-US" sz="1300" b="1" baseline="0">
              <a:latin typeface="Tahoma" panose="020B0604030504040204" pitchFamily="34" charset="0"/>
              <a:ea typeface="Tahoma" panose="020B0604030504040204" pitchFamily="34" charset="0"/>
              <a:cs typeface="Tahoma" panose="020B0604030504040204" pitchFamily="34" charset="0"/>
            </a:rPr>
            <a:t> D2661   CSA B181.1</a:t>
          </a:r>
          <a:endParaRPr lang="en-US" sz="13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127460</xdr:colOff>
      <xdr:row>6</xdr:row>
      <xdr:rowOff>133774</xdr:rowOff>
    </xdr:from>
    <xdr:to>
      <xdr:col>0</xdr:col>
      <xdr:colOff>494313</xdr:colOff>
      <xdr:row>8</xdr:row>
      <xdr:rowOff>172509</xdr:rowOff>
    </xdr:to>
    <xdr:pic>
      <xdr:nvPicPr>
        <xdr:cNvPr id="4" name="Picture 3">
          <a:extLst>
            <a:ext uri="{FF2B5EF4-FFF2-40B4-BE49-F238E27FC236}">
              <a16:creationId xmlns:a16="http://schemas.microsoft.com/office/drawing/2014/main" id="{4D29C877-17A4-4BF4-B72C-F2FA0958C4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7460" y="1253914"/>
          <a:ext cx="366853" cy="374015"/>
        </a:xfrm>
        <a:prstGeom prst="rect">
          <a:avLst/>
        </a:prstGeom>
      </xdr:spPr>
    </xdr:pic>
    <xdr:clientData/>
  </xdr:twoCellAnchor>
  <xdr:twoCellAnchor>
    <xdr:from>
      <xdr:col>0</xdr:col>
      <xdr:colOff>35129</xdr:colOff>
      <xdr:row>5</xdr:row>
      <xdr:rowOff>18504</xdr:rowOff>
    </xdr:from>
    <xdr:to>
      <xdr:col>2</xdr:col>
      <xdr:colOff>1119331</xdr:colOff>
      <xdr:row>6</xdr:row>
      <xdr:rowOff>89324</xdr:rowOff>
    </xdr:to>
    <xdr:sp macro="" textlink="">
      <xdr:nvSpPr>
        <xdr:cNvPr id="5" name="TextBox 4">
          <a:extLst>
            <a:ext uri="{FF2B5EF4-FFF2-40B4-BE49-F238E27FC236}">
              <a16:creationId xmlns:a16="http://schemas.microsoft.com/office/drawing/2014/main" id="{74E618A9-A8B2-49A5-8030-D8B08FD3FF7B}"/>
            </a:ext>
          </a:extLst>
        </xdr:cNvPr>
        <xdr:cNvSpPr txBox="1"/>
      </xdr:nvSpPr>
      <xdr:spPr>
        <a:xfrm>
          <a:off x="35129" y="833844"/>
          <a:ext cx="2699642" cy="322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600" b="1">
              <a:latin typeface="Tahoma" panose="020B0604030504040204" pitchFamily="34" charset="0"/>
              <a:ea typeface="Tahoma" panose="020B0604030504040204" pitchFamily="34" charset="0"/>
              <a:cs typeface="Tahoma" panose="020B0604030504040204" pitchFamily="34" charset="0"/>
            </a:rPr>
            <a:t>ABS DWV FITTINGS</a:t>
          </a:r>
        </a:p>
      </xdr:txBody>
    </xdr:sp>
    <xdr:clientData/>
  </xdr:twoCellAnchor>
  <xdr:twoCellAnchor editAs="oneCell">
    <xdr:from>
      <xdr:col>2</xdr:col>
      <xdr:colOff>86240</xdr:colOff>
      <xdr:row>6</xdr:row>
      <xdr:rowOff>116353</xdr:rowOff>
    </xdr:from>
    <xdr:to>
      <xdr:col>2</xdr:col>
      <xdr:colOff>500655</xdr:colOff>
      <xdr:row>8</xdr:row>
      <xdr:rowOff>194204</xdr:rowOff>
    </xdr:to>
    <xdr:pic>
      <xdr:nvPicPr>
        <xdr:cNvPr id="6" name="Picture 5">
          <a:extLst>
            <a:ext uri="{FF2B5EF4-FFF2-40B4-BE49-F238E27FC236}">
              <a16:creationId xmlns:a16="http://schemas.microsoft.com/office/drawing/2014/main" id="{FDFF85EB-BC91-4492-A1E3-80BB031824F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701680" y="1236493"/>
          <a:ext cx="414415" cy="413131"/>
        </a:xfrm>
        <a:prstGeom prst="rect">
          <a:avLst/>
        </a:prstGeom>
      </xdr:spPr>
    </xdr:pic>
    <xdr:clientData/>
  </xdr:twoCellAnchor>
  <xdr:twoCellAnchor editAs="oneCell">
    <xdr:from>
      <xdr:col>0</xdr:col>
      <xdr:colOff>117764</xdr:colOff>
      <xdr:row>2</xdr:row>
      <xdr:rowOff>18704</xdr:rowOff>
    </xdr:from>
    <xdr:to>
      <xdr:col>2</xdr:col>
      <xdr:colOff>398403</xdr:colOff>
      <xdr:row>4</xdr:row>
      <xdr:rowOff>55418</xdr:rowOff>
    </xdr:to>
    <xdr:pic>
      <xdr:nvPicPr>
        <xdr:cNvPr id="7" name="Picture 6">
          <a:extLst>
            <a:ext uri="{FF2B5EF4-FFF2-40B4-BE49-F238E27FC236}">
              <a16:creationId xmlns:a16="http://schemas.microsoft.com/office/drawing/2014/main" id="{EF13980B-B6A1-4FED-A950-A725B58AADA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4752" b="-2757"/>
        <a:stretch/>
      </xdr:blipFill>
      <xdr:spPr>
        <a:xfrm>
          <a:off x="117764" y="270164"/>
          <a:ext cx="1896079" cy="539634"/>
        </a:xfrm>
        <a:prstGeom prst="rect">
          <a:avLst/>
        </a:prstGeom>
      </xdr:spPr>
    </xdr:pic>
    <xdr:clientData/>
  </xdr:twoCellAnchor>
  <xdr:twoCellAnchor editAs="oneCell">
    <xdr:from>
      <xdr:col>0</xdr:col>
      <xdr:colOff>795412</xdr:colOff>
      <xdr:row>6</xdr:row>
      <xdr:rowOff>103910</xdr:rowOff>
    </xdr:from>
    <xdr:to>
      <xdr:col>1</xdr:col>
      <xdr:colOff>581728</xdr:colOff>
      <xdr:row>8</xdr:row>
      <xdr:rowOff>178371</xdr:rowOff>
    </xdr:to>
    <xdr:pic>
      <xdr:nvPicPr>
        <xdr:cNvPr id="8" name="Picture 6">
          <a:extLst>
            <a:ext uri="{FF2B5EF4-FFF2-40B4-BE49-F238E27FC236}">
              <a16:creationId xmlns:a16="http://schemas.microsoft.com/office/drawing/2014/main" id="{F3E88AFC-70A6-4607-8F35-14550671298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795412" y="1224050"/>
          <a:ext cx="594036" cy="4097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DDDEBC-F21E-4747-80E3-CC5967984810}" name="Table32" displayName="Table32" ref="A12:I238" headerRowCount="0" totalsRowShown="0" headerRowDxfId="12" dataDxfId="11">
  <tableColumns count="9">
    <tableColumn id="1" xr3:uid="{09688A05-096E-488A-82A3-DA314B514C5F}" name="Column1" headerRowDxfId="10" dataDxfId="9"/>
    <tableColumn id="2" xr3:uid="{C774A696-3BB8-4309-A34C-28ED84AB1F24}" name="Column2" headerRowDxfId="8" dataDxfId="7"/>
    <tableColumn id="3" xr3:uid="{8D796AAC-B415-4230-99A0-13A1443764AA}" name="Column3" dataDxfId="6"/>
    <tableColumn id="4" xr3:uid="{4AD2FB2F-FFEA-4234-8AFC-6C76735B65F2}" name="Column4" dataDxfId="5"/>
    <tableColumn id="5" xr3:uid="{9C22227A-6560-4FA8-B658-0C7B01AA7AE6}" name="Column5" dataDxfId="4"/>
    <tableColumn id="6" xr3:uid="{E7277C42-689A-4E47-811C-D49E2CC846F3}" name="Column6" dataDxfId="3"/>
    <tableColumn id="7" xr3:uid="{2CC72EB6-F1AE-497E-AE1B-79A706EA357E}" name="Column7" dataDxfId="2"/>
    <tableColumn id="8" xr3:uid="{A970D47D-DB32-432D-9DFF-248A6B656736}" name="Column8" dataDxfId="1"/>
    <tableColumn id="9" xr3:uid="{F43EBB50-B882-4A8E-AD43-6161267C7D40}" name="Column9" dataDxfId="0">
      <calculatedColumnFormula>$H$9*H12</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AF61A-09C0-4FA9-9DE6-6FA36AFB43B6}">
  <sheetPr>
    <pageSetUpPr fitToPage="1"/>
  </sheetPr>
  <dimension ref="A1:J243"/>
  <sheetViews>
    <sheetView showGridLines="0" tabSelected="1" topLeftCell="A220" zoomScale="110" zoomScaleNormal="110" zoomScalePageLayoutView="130" workbookViewId="0">
      <selection activeCell="D14" sqref="D14"/>
    </sheetView>
  </sheetViews>
  <sheetFormatPr defaultRowHeight="14.4" x14ac:dyDescent="0.3"/>
  <cols>
    <col min="1" max="1" width="11.77734375" style="12" customWidth="1"/>
    <col min="2" max="2" width="11.77734375" style="13" customWidth="1"/>
    <col min="3" max="3" width="25.77734375" customWidth="1"/>
    <col min="4" max="4" width="46.77734375" customWidth="1"/>
    <col min="5" max="5" width="15.77734375" style="14" customWidth="1"/>
    <col min="6" max="8" width="11.77734375" customWidth="1"/>
    <col min="9" max="9" width="15.77734375" customWidth="1"/>
    <col min="10" max="10" width="12.88671875" style="28" customWidth="1"/>
  </cols>
  <sheetData>
    <row r="1" spans="1:10" s="1" customFormat="1" ht="15" customHeight="1" x14ac:dyDescent="0.25">
      <c r="A1" s="124"/>
      <c r="B1" s="124"/>
      <c r="C1" s="124"/>
      <c r="D1" s="124"/>
      <c r="E1" s="124"/>
      <c r="F1" s="124"/>
      <c r="G1" s="124"/>
      <c r="H1" s="124"/>
      <c r="I1" s="124"/>
    </row>
    <row r="2" spans="1:10" s="4" customFormat="1" ht="5.0999999999999996" customHeight="1" x14ac:dyDescent="0.25">
      <c r="A2" s="3"/>
      <c r="B2" s="15"/>
      <c r="C2" s="2"/>
      <c r="D2" s="2"/>
      <c r="E2" s="125"/>
      <c r="F2" s="3"/>
      <c r="G2" s="3"/>
      <c r="H2" s="3"/>
      <c r="I2" s="3"/>
    </row>
    <row r="3" spans="1:10" s="1" customFormat="1" ht="20.100000000000001" customHeight="1" x14ac:dyDescent="0.25">
      <c r="A3" s="3"/>
      <c r="B3" s="15"/>
      <c r="C3" s="2"/>
      <c r="D3" s="2"/>
      <c r="E3" s="125"/>
      <c r="F3" s="126" t="s">
        <v>5</v>
      </c>
      <c r="G3" s="126"/>
      <c r="H3" s="126"/>
      <c r="I3" s="126"/>
    </row>
    <row r="4" spans="1:10" s="1" customFormat="1" ht="20.100000000000001" customHeight="1" x14ac:dyDescent="0.25">
      <c r="A4" s="3"/>
      <c r="B4" s="15"/>
      <c r="C4" s="2"/>
      <c r="D4" s="2"/>
      <c r="E4" s="125"/>
      <c r="F4" s="127" t="s">
        <v>632</v>
      </c>
      <c r="G4" s="127"/>
      <c r="H4" s="127"/>
      <c r="I4" s="127"/>
    </row>
    <row r="5" spans="1:10" s="1" customFormat="1" ht="5.0999999999999996" customHeight="1" x14ac:dyDescent="0.25">
      <c r="A5" s="3"/>
      <c r="B5" s="15"/>
      <c r="C5" s="2"/>
      <c r="D5" s="2"/>
      <c r="E5" s="125"/>
      <c r="F5" s="5"/>
      <c r="G5" s="6"/>
      <c r="H5" s="6"/>
      <c r="I5" s="6"/>
    </row>
    <row r="6" spans="1:10" s="8" customFormat="1" ht="24" customHeight="1" x14ac:dyDescent="0.2">
      <c r="A6" s="128"/>
      <c r="B6" s="128"/>
      <c r="C6" s="7"/>
      <c r="D6" s="7"/>
      <c r="E6" s="125"/>
      <c r="F6" s="129" t="s">
        <v>6</v>
      </c>
      <c r="G6" s="129"/>
      <c r="H6" s="130">
        <v>45748</v>
      </c>
      <c r="I6" s="130"/>
    </row>
    <row r="7" spans="1:10" s="1" customFormat="1" ht="24" customHeight="1" x14ac:dyDescent="0.25">
      <c r="A7" s="131"/>
      <c r="B7" s="131"/>
      <c r="C7" s="9"/>
      <c r="D7" s="9"/>
      <c r="E7" s="125"/>
      <c r="F7" s="129" t="s">
        <v>7</v>
      </c>
      <c r="G7" s="129"/>
      <c r="H7" s="132" t="s">
        <v>624</v>
      </c>
      <c r="I7" s="132"/>
    </row>
    <row r="8" spans="1:10" s="1" customFormat="1" ht="2.5499999999999998" customHeight="1" x14ac:dyDescent="0.25">
      <c r="A8" s="3"/>
      <c r="B8" s="15"/>
      <c r="C8" s="2"/>
      <c r="D8" s="2"/>
      <c r="E8" s="125"/>
      <c r="F8" s="31"/>
      <c r="G8" s="32"/>
      <c r="H8" s="33"/>
      <c r="I8" s="33"/>
    </row>
    <row r="9" spans="1:10" s="1" customFormat="1" ht="24" customHeight="1" x14ac:dyDescent="0.25">
      <c r="A9" s="133"/>
      <c r="B9" s="133"/>
      <c r="C9" s="10"/>
      <c r="D9" s="10"/>
      <c r="E9" s="125"/>
      <c r="F9" s="134" t="s">
        <v>8</v>
      </c>
      <c r="G9" s="134"/>
      <c r="H9" s="135">
        <v>1</v>
      </c>
      <c r="I9" s="136"/>
    </row>
    <row r="10" spans="1:10" s="1" customFormat="1" ht="4.5" customHeight="1" x14ac:dyDescent="0.25">
      <c r="A10" s="16"/>
      <c r="B10" s="17"/>
      <c r="C10" s="11"/>
      <c r="D10" s="11"/>
      <c r="E10" s="125"/>
      <c r="F10" s="11"/>
      <c r="G10" s="11"/>
      <c r="H10" s="11"/>
      <c r="I10" s="11"/>
    </row>
    <row r="11" spans="1:10" s="1" customFormat="1" ht="36" customHeight="1" x14ac:dyDescent="0.25">
      <c r="A11" s="120" t="s">
        <v>9</v>
      </c>
      <c r="B11" s="121"/>
      <c r="C11" s="29" t="s">
        <v>10</v>
      </c>
      <c r="D11" s="29" t="s">
        <v>11</v>
      </c>
      <c r="E11" s="29" t="s">
        <v>12</v>
      </c>
      <c r="F11" s="29" t="s">
        <v>13</v>
      </c>
      <c r="G11" s="29" t="s">
        <v>14</v>
      </c>
      <c r="H11" s="29" t="s">
        <v>15</v>
      </c>
      <c r="I11" s="30" t="s">
        <v>16</v>
      </c>
      <c r="J11" s="34"/>
    </row>
    <row r="12" spans="1:10" ht="22.35" customHeight="1" x14ac:dyDescent="0.3">
      <c r="A12" s="35">
        <v>80115</v>
      </c>
      <c r="B12" s="36" t="s">
        <v>466</v>
      </c>
      <c r="C12" s="37" t="s">
        <v>0</v>
      </c>
      <c r="D12" s="37" t="s">
        <v>1</v>
      </c>
      <c r="E12" s="38" t="s">
        <v>17</v>
      </c>
      <c r="F12" s="39">
        <v>100</v>
      </c>
      <c r="G12" s="40">
        <v>7200</v>
      </c>
      <c r="H12" s="41">
        <v>13.71</v>
      </c>
      <c r="I12" s="42">
        <f t="shared" ref="I12:I75" si="0">$H$9*H12</f>
        <v>13.71</v>
      </c>
    </row>
    <row r="13" spans="1:10" ht="22.35" customHeight="1" x14ac:dyDescent="0.3">
      <c r="A13" s="43">
        <v>80120</v>
      </c>
      <c r="B13" s="44" t="s">
        <v>467</v>
      </c>
      <c r="C13" s="45" t="s">
        <v>2</v>
      </c>
      <c r="D13" s="45" t="s">
        <v>1</v>
      </c>
      <c r="E13" s="46" t="s">
        <v>18</v>
      </c>
      <c r="F13" s="47">
        <v>100</v>
      </c>
      <c r="G13" s="47">
        <v>3600</v>
      </c>
      <c r="H13" s="48">
        <v>17.16</v>
      </c>
      <c r="I13" s="49">
        <f t="shared" si="0"/>
        <v>17.16</v>
      </c>
    </row>
    <row r="14" spans="1:10" ht="22.35" customHeight="1" x14ac:dyDescent="0.3">
      <c r="A14" s="43">
        <v>80130</v>
      </c>
      <c r="B14" s="44" t="s">
        <v>468</v>
      </c>
      <c r="C14" s="45" t="s">
        <v>3</v>
      </c>
      <c r="D14" s="45" t="s">
        <v>1</v>
      </c>
      <c r="E14" s="46" t="s">
        <v>19</v>
      </c>
      <c r="F14" s="47">
        <v>20</v>
      </c>
      <c r="G14" s="47">
        <v>1440</v>
      </c>
      <c r="H14" s="48">
        <v>51.53</v>
      </c>
      <c r="I14" s="49">
        <f t="shared" si="0"/>
        <v>51.53</v>
      </c>
    </row>
    <row r="15" spans="1:10" ht="22.35" customHeight="1" x14ac:dyDescent="0.3">
      <c r="A15" s="43">
        <v>80140</v>
      </c>
      <c r="B15" s="44" t="s">
        <v>469</v>
      </c>
      <c r="C15" s="45" t="s">
        <v>4</v>
      </c>
      <c r="D15" s="45" t="s">
        <v>1</v>
      </c>
      <c r="E15" s="46" t="s">
        <v>20</v>
      </c>
      <c r="F15" s="47">
        <v>10</v>
      </c>
      <c r="G15" s="47">
        <v>700</v>
      </c>
      <c r="H15" s="48">
        <v>86.02</v>
      </c>
      <c r="I15" s="49">
        <f t="shared" si="0"/>
        <v>86.02</v>
      </c>
    </row>
    <row r="16" spans="1:10" ht="22.35" customHeight="1" thickBot="1" x14ac:dyDescent="0.35">
      <c r="A16" s="50" t="s">
        <v>348</v>
      </c>
      <c r="B16" s="51" t="s">
        <v>349</v>
      </c>
      <c r="C16" s="52" t="s">
        <v>350</v>
      </c>
      <c r="D16" s="52" t="s">
        <v>1</v>
      </c>
      <c r="E16" s="53" t="s">
        <v>351</v>
      </c>
      <c r="F16" s="54">
        <v>12</v>
      </c>
      <c r="G16" s="54">
        <v>216</v>
      </c>
      <c r="H16" s="55">
        <v>360.27</v>
      </c>
      <c r="I16" s="56">
        <f t="shared" si="0"/>
        <v>360.27</v>
      </c>
    </row>
    <row r="17" spans="1:9" ht="22.35" customHeight="1" thickTop="1" x14ac:dyDescent="0.3">
      <c r="A17" s="57">
        <v>80116</v>
      </c>
      <c r="B17" s="58" t="s">
        <v>470</v>
      </c>
      <c r="C17" s="59" t="s">
        <v>0</v>
      </c>
      <c r="D17" s="60" t="s">
        <v>21</v>
      </c>
      <c r="E17" s="61" t="s">
        <v>22</v>
      </c>
      <c r="F17" s="62">
        <v>20</v>
      </c>
      <c r="G17" s="62">
        <v>5040</v>
      </c>
      <c r="H17" s="63">
        <v>90.74</v>
      </c>
      <c r="I17" s="64">
        <f t="shared" si="0"/>
        <v>90.74</v>
      </c>
    </row>
    <row r="18" spans="1:9" ht="22.35" customHeight="1" x14ac:dyDescent="0.3">
      <c r="A18" s="43">
        <v>80122</v>
      </c>
      <c r="B18" s="44" t="s">
        <v>471</v>
      </c>
      <c r="C18" s="45" t="s">
        <v>2</v>
      </c>
      <c r="D18" s="65" t="s">
        <v>21</v>
      </c>
      <c r="E18" s="46" t="s">
        <v>352</v>
      </c>
      <c r="F18" s="47">
        <v>20</v>
      </c>
      <c r="G18" s="47">
        <v>3600</v>
      </c>
      <c r="H18" s="48">
        <v>48.36</v>
      </c>
      <c r="I18" s="49">
        <f t="shared" si="0"/>
        <v>48.36</v>
      </c>
    </row>
    <row r="19" spans="1:9" ht="22.35" customHeight="1" x14ac:dyDescent="0.3">
      <c r="A19" s="43" t="s">
        <v>336</v>
      </c>
      <c r="B19" s="44" t="s">
        <v>337</v>
      </c>
      <c r="C19" s="45" t="s">
        <v>3</v>
      </c>
      <c r="D19" s="65" t="s">
        <v>21</v>
      </c>
      <c r="E19" s="46" t="s">
        <v>338</v>
      </c>
      <c r="F19" s="47">
        <v>25</v>
      </c>
      <c r="G19" s="47">
        <v>1120</v>
      </c>
      <c r="H19" s="48">
        <v>120.09</v>
      </c>
      <c r="I19" s="49">
        <f>$H$9*H19</f>
        <v>120.09</v>
      </c>
    </row>
    <row r="20" spans="1:9" ht="22.35" customHeight="1" thickBot="1" x14ac:dyDescent="0.35">
      <c r="A20" s="50">
        <v>80144</v>
      </c>
      <c r="B20" s="51" t="s">
        <v>339</v>
      </c>
      <c r="C20" s="52" t="s">
        <v>4</v>
      </c>
      <c r="D20" s="66" t="s">
        <v>21</v>
      </c>
      <c r="E20" s="53" t="s">
        <v>340</v>
      </c>
      <c r="F20" s="67">
        <v>10</v>
      </c>
      <c r="G20" s="67">
        <v>720</v>
      </c>
      <c r="H20" s="68">
        <v>230.86</v>
      </c>
      <c r="I20" s="56">
        <f t="shared" si="0"/>
        <v>230.86</v>
      </c>
    </row>
    <row r="21" spans="1:9" ht="22.35" customHeight="1" thickTop="1" x14ac:dyDescent="0.3">
      <c r="A21" s="57">
        <v>80121</v>
      </c>
      <c r="B21" s="58" t="s">
        <v>472</v>
      </c>
      <c r="C21" s="59" t="s">
        <v>23</v>
      </c>
      <c r="D21" s="59" t="s">
        <v>24</v>
      </c>
      <c r="E21" s="61" t="s">
        <v>25</v>
      </c>
      <c r="F21" s="69">
        <v>100</v>
      </c>
      <c r="G21" s="69">
        <v>6000</v>
      </c>
      <c r="H21" s="70">
        <v>36.6</v>
      </c>
      <c r="I21" s="64">
        <f t="shared" si="0"/>
        <v>36.6</v>
      </c>
    </row>
    <row r="22" spans="1:9" ht="22.35" customHeight="1" x14ac:dyDescent="0.3">
      <c r="A22" s="43" t="s">
        <v>162</v>
      </c>
      <c r="B22" s="44" t="s">
        <v>163</v>
      </c>
      <c r="C22" s="45" t="s">
        <v>330</v>
      </c>
      <c r="D22" s="45" t="s">
        <v>24</v>
      </c>
      <c r="E22" s="46" t="s">
        <v>164</v>
      </c>
      <c r="F22" s="47">
        <v>25</v>
      </c>
      <c r="G22" s="47">
        <v>1400</v>
      </c>
      <c r="H22" s="48">
        <v>108.45</v>
      </c>
      <c r="I22" s="49">
        <f>$H$9*H22</f>
        <v>108.45</v>
      </c>
    </row>
    <row r="23" spans="1:9" ht="22.35" customHeight="1" x14ac:dyDescent="0.3">
      <c r="A23" s="43">
        <v>80132</v>
      </c>
      <c r="B23" s="44" t="s">
        <v>473</v>
      </c>
      <c r="C23" s="45" t="s">
        <v>26</v>
      </c>
      <c r="D23" s="45" t="s">
        <v>24</v>
      </c>
      <c r="E23" s="46" t="s">
        <v>27</v>
      </c>
      <c r="F23" s="47">
        <v>20</v>
      </c>
      <c r="G23" s="47">
        <v>1600</v>
      </c>
      <c r="H23" s="48">
        <v>86.9</v>
      </c>
      <c r="I23" s="49">
        <f t="shared" si="0"/>
        <v>86.9</v>
      </c>
    </row>
    <row r="24" spans="1:9" ht="22.35" customHeight="1" x14ac:dyDescent="0.3">
      <c r="A24" s="43">
        <v>80142</v>
      </c>
      <c r="B24" s="44" t="s">
        <v>474</v>
      </c>
      <c r="C24" s="45" t="s">
        <v>28</v>
      </c>
      <c r="D24" s="45" t="s">
        <v>24</v>
      </c>
      <c r="E24" s="46" t="s">
        <v>29</v>
      </c>
      <c r="F24" s="47">
        <v>25</v>
      </c>
      <c r="G24" s="47">
        <v>700</v>
      </c>
      <c r="H24" s="48">
        <v>180.97</v>
      </c>
      <c r="I24" s="49">
        <f t="shared" si="0"/>
        <v>180.97</v>
      </c>
    </row>
    <row r="25" spans="1:9" ht="22.35" customHeight="1" thickBot="1" x14ac:dyDescent="0.35">
      <c r="A25" s="50">
        <v>80143</v>
      </c>
      <c r="B25" s="51" t="s">
        <v>475</v>
      </c>
      <c r="C25" s="52" t="s">
        <v>30</v>
      </c>
      <c r="D25" s="52" t="s">
        <v>24</v>
      </c>
      <c r="E25" s="53" t="s">
        <v>31</v>
      </c>
      <c r="F25" s="54">
        <v>20</v>
      </c>
      <c r="G25" s="54">
        <v>720</v>
      </c>
      <c r="H25" s="55">
        <v>162.18</v>
      </c>
      <c r="I25" s="56">
        <f t="shared" si="0"/>
        <v>162.18</v>
      </c>
    </row>
    <row r="26" spans="1:9" ht="22.35" customHeight="1" thickTop="1" x14ac:dyDescent="0.3">
      <c r="A26" s="57">
        <v>80151</v>
      </c>
      <c r="B26" s="58" t="s">
        <v>476</v>
      </c>
      <c r="C26" s="59" t="s">
        <v>0</v>
      </c>
      <c r="D26" s="59" t="s">
        <v>32</v>
      </c>
      <c r="E26" s="61" t="s">
        <v>33</v>
      </c>
      <c r="F26" s="62">
        <v>100</v>
      </c>
      <c r="G26" s="62">
        <v>8000</v>
      </c>
      <c r="H26" s="63">
        <v>45.48</v>
      </c>
      <c r="I26" s="64">
        <f t="shared" si="0"/>
        <v>45.48</v>
      </c>
    </row>
    <row r="27" spans="1:9" ht="22.35" customHeight="1" x14ac:dyDescent="0.3">
      <c r="A27" s="43">
        <v>80152</v>
      </c>
      <c r="B27" s="44" t="s">
        <v>477</v>
      </c>
      <c r="C27" s="45" t="s">
        <v>2</v>
      </c>
      <c r="D27" s="45" t="s">
        <v>32</v>
      </c>
      <c r="E27" s="46" t="s">
        <v>34</v>
      </c>
      <c r="F27" s="47">
        <v>100</v>
      </c>
      <c r="G27" s="47">
        <v>3600</v>
      </c>
      <c r="H27" s="48">
        <v>62.9</v>
      </c>
      <c r="I27" s="49">
        <f t="shared" si="0"/>
        <v>62.9</v>
      </c>
    </row>
    <row r="28" spans="1:9" ht="22.35" customHeight="1" x14ac:dyDescent="0.3">
      <c r="A28" s="43">
        <v>80153</v>
      </c>
      <c r="B28" s="44" t="s">
        <v>478</v>
      </c>
      <c r="C28" s="45" t="s">
        <v>3</v>
      </c>
      <c r="D28" s="45" t="s">
        <v>32</v>
      </c>
      <c r="E28" s="46" t="s">
        <v>35</v>
      </c>
      <c r="F28" s="47">
        <v>20</v>
      </c>
      <c r="G28" s="47">
        <v>2880</v>
      </c>
      <c r="H28" s="48">
        <v>129.97999999999999</v>
      </c>
      <c r="I28" s="49">
        <f t="shared" si="0"/>
        <v>129.97999999999999</v>
      </c>
    </row>
    <row r="29" spans="1:9" ht="22.35" customHeight="1" x14ac:dyDescent="0.3">
      <c r="A29" s="43">
        <v>80154</v>
      </c>
      <c r="B29" s="44" t="s">
        <v>479</v>
      </c>
      <c r="C29" s="45" t="s">
        <v>4</v>
      </c>
      <c r="D29" s="45" t="s">
        <v>32</v>
      </c>
      <c r="E29" s="46" t="s">
        <v>36</v>
      </c>
      <c r="F29" s="47">
        <v>10</v>
      </c>
      <c r="G29" s="47">
        <v>720</v>
      </c>
      <c r="H29" s="48">
        <v>127.13</v>
      </c>
      <c r="I29" s="49">
        <f t="shared" si="0"/>
        <v>127.13</v>
      </c>
    </row>
    <row r="30" spans="1:9" s="28" customFormat="1" ht="22.35" customHeight="1" thickBot="1" x14ac:dyDescent="0.3">
      <c r="A30" s="50">
        <v>80156</v>
      </c>
      <c r="B30" s="51" t="s">
        <v>630</v>
      </c>
      <c r="C30" s="52" t="s">
        <v>350</v>
      </c>
      <c r="D30" s="52" t="s">
        <v>32</v>
      </c>
      <c r="E30" s="53" t="s">
        <v>654</v>
      </c>
      <c r="F30" s="67">
        <v>5</v>
      </c>
      <c r="G30" s="54">
        <v>175</v>
      </c>
      <c r="H30" s="55">
        <v>290.26</v>
      </c>
      <c r="I30" s="71">
        <f>$H$9*H30</f>
        <v>290.26</v>
      </c>
    </row>
    <row r="31" spans="1:9" ht="22.35" customHeight="1" thickTop="1" x14ac:dyDescent="0.3">
      <c r="A31" s="57" t="s">
        <v>165</v>
      </c>
      <c r="B31" s="58" t="s">
        <v>166</v>
      </c>
      <c r="C31" s="59" t="s">
        <v>0</v>
      </c>
      <c r="D31" s="59" t="s">
        <v>167</v>
      </c>
      <c r="E31" s="61" t="s">
        <v>168</v>
      </c>
      <c r="F31" s="69">
        <v>100</v>
      </c>
      <c r="G31" s="62">
        <v>20400</v>
      </c>
      <c r="H31" s="63">
        <v>39.76</v>
      </c>
      <c r="I31" s="72">
        <f t="shared" si="0"/>
        <v>39.76</v>
      </c>
    </row>
    <row r="32" spans="1:9" ht="22.35" customHeight="1" thickBot="1" x14ac:dyDescent="0.35">
      <c r="A32" s="50" t="s">
        <v>563</v>
      </c>
      <c r="B32" s="51" t="s">
        <v>166</v>
      </c>
      <c r="C32" s="73" t="s">
        <v>2</v>
      </c>
      <c r="D32" s="52" t="s">
        <v>167</v>
      </c>
      <c r="E32" s="53" t="s">
        <v>564</v>
      </c>
      <c r="F32" s="67">
        <v>45</v>
      </c>
      <c r="G32" s="67">
        <v>18360</v>
      </c>
      <c r="H32" s="68">
        <v>71.569999999999993</v>
      </c>
      <c r="I32" s="56">
        <f t="shared" si="0"/>
        <v>71.569999999999993</v>
      </c>
    </row>
    <row r="33" spans="1:9" ht="22.35" customHeight="1" thickTop="1" x14ac:dyDescent="0.3">
      <c r="A33" s="57">
        <v>85330</v>
      </c>
      <c r="B33" s="58" t="s">
        <v>585</v>
      </c>
      <c r="C33" s="74" t="s">
        <v>3</v>
      </c>
      <c r="D33" s="59" t="s">
        <v>40</v>
      </c>
      <c r="E33" s="61" t="s">
        <v>584</v>
      </c>
      <c r="F33" s="69">
        <v>50</v>
      </c>
      <c r="G33" s="69">
        <v>2250</v>
      </c>
      <c r="H33" s="70">
        <v>81.63</v>
      </c>
      <c r="I33" s="64">
        <f>$H$9*H33</f>
        <v>81.63</v>
      </c>
    </row>
    <row r="34" spans="1:9" ht="22.35" customHeight="1" thickBot="1" x14ac:dyDescent="0.35">
      <c r="A34" s="50">
        <v>85340</v>
      </c>
      <c r="B34" s="51" t="s">
        <v>480</v>
      </c>
      <c r="C34" s="52" t="s">
        <v>4</v>
      </c>
      <c r="D34" s="52" t="s">
        <v>40</v>
      </c>
      <c r="E34" s="75" t="s">
        <v>41</v>
      </c>
      <c r="F34" s="67">
        <v>25</v>
      </c>
      <c r="G34" s="67">
        <v>1440</v>
      </c>
      <c r="H34" s="55">
        <v>93.28</v>
      </c>
      <c r="I34" s="56">
        <f t="shared" si="0"/>
        <v>93.28</v>
      </c>
    </row>
    <row r="35" spans="1:9" ht="22.35" customHeight="1" thickTop="1" x14ac:dyDescent="0.3">
      <c r="A35" s="57">
        <v>80211</v>
      </c>
      <c r="B35" s="58" t="s">
        <v>597</v>
      </c>
      <c r="C35" s="59" t="s">
        <v>321</v>
      </c>
      <c r="D35" s="59" t="s">
        <v>331</v>
      </c>
      <c r="E35" s="76" t="s">
        <v>565</v>
      </c>
      <c r="F35" s="69">
        <v>50</v>
      </c>
      <c r="G35" s="69">
        <v>14400</v>
      </c>
      <c r="H35" s="63">
        <v>78.819999999999993</v>
      </c>
      <c r="I35" s="64">
        <f t="shared" si="0"/>
        <v>78.819999999999993</v>
      </c>
    </row>
    <row r="36" spans="1:9" ht="22.35" customHeight="1" x14ac:dyDescent="0.3">
      <c r="A36" s="43">
        <v>80221</v>
      </c>
      <c r="B36" s="44" t="s">
        <v>482</v>
      </c>
      <c r="C36" s="45" t="s">
        <v>23</v>
      </c>
      <c r="D36" s="45" t="s">
        <v>331</v>
      </c>
      <c r="E36" s="46" t="s">
        <v>37</v>
      </c>
      <c r="F36" s="47">
        <v>100</v>
      </c>
      <c r="G36" s="47">
        <v>7200</v>
      </c>
      <c r="H36" s="48">
        <v>20.91</v>
      </c>
      <c r="I36" s="49">
        <f t="shared" si="0"/>
        <v>20.91</v>
      </c>
    </row>
    <row r="37" spans="1:9" ht="22.35" customHeight="1" x14ac:dyDescent="0.3">
      <c r="A37" s="43" t="s">
        <v>328</v>
      </c>
      <c r="B37" s="44" t="s">
        <v>329</v>
      </c>
      <c r="C37" s="45" t="s">
        <v>330</v>
      </c>
      <c r="D37" s="45" t="s">
        <v>331</v>
      </c>
      <c r="E37" s="46" t="s">
        <v>332</v>
      </c>
      <c r="F37" s="47">
        <v>35</v>
      </c>
      <c r="G37" s="47">
        <v>2520</v>
      </c>
      <c r="H37" s="48">
        <v>91.43</v>
      </c>
      <c r="I37" s="49">
        <f>$H$9*H37</f>
        <v>91.43</v>
      </c>
    </row>
    <row r="38" spans="1:9" ht="22.35" customHeight="1" x14ac:dyDescent="0.3">
      <c r="A38" s="43">
        <v>80232</v>
      </c>
      <c r="B38" s="44" t="s">
        <v>483</v>
      </c>
      <c r="C38" s="45" t="s">
        <v>26</v>
      </c>
      <c r="D38" s="45" t="s">
        <v>331</v>
      </c>
      <c r="E38" s="46" t="s">
        <v>38</v>
      </c>
      <c r="F38" s="47">
        <v>20</v>
      </c>
      <c r="G38" s="47">
        <v>2400</v>
      </c>
      <c r="H38" s="48">
        <v>57.2</v>
      </c>
      <c r="I38" s="49">
        <f t="shared" si="0"/>
        <v>57.2</v>
      </c>
    </row>
    <row r="39" spans="1:9" ht="22.35" customHeight="1" x14ac:dyDescent="0.3">
      <c r="A39" s="43" t="s">
        <v>333</v>
      </c>
      <c r="B39" s="44" t="s">
        <v>334</v>
      </c>
      <c r="C39" s="45" t="s">
        <v>28</v>
      </c>
      <c r="D39" s="45" t="s">
        <v>331</v>
      </c>
      <c r="E39" s="46" t="s">
        <v>335</v>
      </c>
      <c r="F39" s="47">
        <v>20</v>
      </c>
      <c r="G39" s="47">
        <v>1440</v>
      </c>
      <c r="H39" s="48">
        <v>169.88</v>
      </c>
      <c r="I39" s="49">
        <f>$H$9*H39</f>
        <v>169.88</v>
      </c>
    </row>
    <row r="40" spans="1:9" ht="22.35" customHeight="1" x14ac:dyDescent="0.3">
      <c r="A40" s="43">
        <v>80243</v>
      </c>
      <c r="B40" s="44" t="s">
        <v>484</v>
      </c>
      <c r="C40" s="45" t="s">
        <v>30</v>
      </c>
      <c r="D40" s="45" t="s">
        <v>331</v>
      </c>
      <c r="E40" s="46" t="s">
        <v>39</v>
      </c>
      <c r="F40" s="47">
        <v>10</v>
      </c>
      <c r="G40" s="47">
        <v>1200</v>
      </c>
      <c r="H40" s="48">
        <v>90</v>
      </c>
      <c r="I40" s="49">
        <f t="shared" si="0"/>
        <v>90</v>
      </c>
    </row>
    <row r="41" spans="1:9" ht="22.35" customHeight="1" thickBot="1" x14ac:dyDescent="0.35">
      <c r="A41" s="50" t="s">
        <v>353</v>
      </c>
      <c r="B41" s="51" t="s">
        <v>481</v>
      </c>
      <c r="C41" s="73" t="s">
        <v>354</v>
      </c>
      <c r="D41" s="73" t="s">
        <v>331</v>
      </c>
      <c r="E41" s="75" t="s">
        <v>462</v>
      </c>
      <c r="F41" s="67">
        <v>24</v>
      </c>
      <c r="G41" s="54">
        <v>432</v>
      </c>
      <c r="H41" s="68">
        <v>477.12</v>
      </c>
      <c r="I41" s="71">
        <f>$H$9*H41</f>
        <v>477.12</v>
      </c>
    </row>
    <row r="42" spans="1:9" ht="22.35" customHeight="1" thickTop="1" x14ac:dyDescent="0.3">
      <c r="A42" s="57" t="s">
        <v>294</v>
      </c>
      <c r="B42" s="58" t="s">
        <v>295</v>
      </c>
      <c r="C42" s="74" t="s">
        <v>0</v>
      </c>
      <c r="D42" s="74" t="s">
        <v>296</v>
      </c>
      <c r="E42" s="76" t="s">
        <v>297</v>
      </c>
      <c r="F42" s="69">
        <v>100</v>
      </c>
      <c r="G42" s="62">
        <v>7200</v>
      </c>
      <c r="H42" s="70">
        <v>23.51</v>
      </c>
      <c r="I42" s="72">
        <f t="shared" si="0"/>
        <v>23.51</v>
      </c>
    </row>
    <row r="43" spans="1:9" ht="22.35" customHeight="1" x14ac:dyDescent="0.3">
      <c r="A43" s="43" t="s">
        <v>298</v>
      </c>
      <c r="B43" s="44" t="s">
        <v>161</v>
      </c>
      <c r="C43" s="45" t="s">
        <v>2</v>
      </c>
      <c r="D43" s="45" t="s">
        <v>299</v>
      </c>
      <c r="E43" s="46" t="s">
        <v>160</v>
      </c>
      <c r="F43" s="47">
        <v>75</v>
      </c>
      <c r="G43" s="47">
        <v>5400</v>
      </c>
      <c r="H43" s="48">
        <v>37.01</v>
      </c>
      <c r="I43" s="49">
        <f t="shared" si="0"/>
        <v>37.01</v>
      </c>
    </row>
    <row r="44" spans="1:9" ht="22.35" customHeight="1" x14ac:dyDescent="0.3">
      <c r="A44" s="43" t="s">
        <v>300</v>
      </c>
      <c r="B44" s="44" t="s">
        <v>301</v>
      </c>
      <c r="C44" s="45" t="s">
        <v>3</v>
      </c>
      <c r="D44" s="45" t="s">
        <v>296</v>
      </c>
      <c r="E44" s="46" t="s">
        <v>302</v>
      </c>
      <c r="F44" s="47">
        <v>30</v>
      </c>
      <c r="G44" s="47">
        <v>1440</v>
      </c>
      <c r="H44" s="48">
        <v>99.07</v>
      </c>
      <c r="I44" s="49">
        <f t="shared" si="0"/>
        <v>99.07</v>
      </c>
    </row>
    <row r="45" spans="1:9" ht="22.35" customHeight="1" x14ac:dyDescent="0.3">
      <c r="A45" s="43" t="s">
        <v>303</v>
      </c>
      <c r="B45" s="44" t="s">
        <v>304</v>
      </c>
      <c r="C45" s="45" t="s">
        <v>4</v>
      </c>
      <c r="D45" s="45" t="s">
        <v>296</v>
      </c>
      <c r="E45" s="46" t="s">
        <v>305</v>
      </c>
      <c r="F45" s="47">
        <v>25</v>
      </c>
      <c r="G45" s="47">
        <v>800</v>
      </c>
      <c r="H45" s="48">
        <v>113.2</v>
      </c>
      <c r="I45" s="49">
        <f t="shared" si="0"/>
        <v>113.2</v>
      </c>
    </row>
    <row r="46" spans="1:9" ht="22.35" customHeight="1" thickBot="1" x14ac:dyDescent="0.35">
      <c r="A46" s="50" t="s">
        <v>355</v>
      </c>
      <c r="B46" s="51" t="s">
        <v>356</v>
      </c>
      <c r="C46" s="73" t="s">
        <v>350</v>
      </c>
      <c r="D46" s="73" t="s">
        <v>296</v>
      </c>
      <c r="E46" s="75" t="s">
        <v>357</v>
      </c>
      <c r="F46" s="54">
        <v>15</v>
      </c>
      <c r="G46" s="67">
        <v>180</v>
      </c>
      <c r="H46" s="68">
        <v>433.02</v>
      </c>
      <c r="I46" s="56">
        <f t="shared" si="0"/>
        <v>433.02</v>
      </c>
    </row>
    <row r="47" spans="1:9" ht="22.35" customHeight="1" thickTop="1" x14ac:dyDescent="0.3">
      <c r="A47" s="57">
        <v>80415</v>
      </c>
      <c r="B47" s="58" t="s">
        <v>158</v>
      </c>
      <c r="C47" s="74" t="s">
        <v>0</v>
      </c>
      <c r="D47" s="74" t="s">
        <v>42</v>
      </c>
      <c r="E47" s="76" t="s">
        <v>43</v>
      </c>
      <c r="F47" s="62">
        <v>100</v>
      </c>
      <c r="G47" s="69">
        <v>7200</v>
      </c>
      <c r="H47" s="70">
        <v>19.97</v>
      </c>
      <c r="I47" s="64">
        <f t="shared" si="0"/>
        <v>19.97</v>
      </c>
    </row>
    <row r="48" spans="1:9" ht="22.35" customHeight="1" x14ac:dyDescent="0.3">
      <c r="A48" s="43" t="s">
        <v>306</v>
      </c>
      <c r="B48" s="44" t="s">
        <v>307</v>
      </c>
      <c r="C48" s="45" t="s">
        <v>2</v>
      </c>
      <c r="D48" s="45" t="s">
        <v>308</v>
      </c>
      <c r="E48" s="46" t="s">
        <v>309</v>
      </c>
      <c r="F48" s="47">
        <v>80</v>
      </c>
      <c r="G48" s="47">
        <v>5760</v>
      </c>
      <c r="H48" s="48">
        <v>34.909999999999997</v>
      </c>
      <c r="I48" s="49">
        <f t="shared" si="0"/>
        <v>34.909999999999997</v>
      </c>
    </row>
    <row r="49" spans="1:9" ht="22.35" customHeight="1" x14ac:dyDescent="0.3">
      <c r="A49" s="43" t="s">
        <v>310</v>
      </c>
      <c r="B49" s="44" t="s">
        <v>311</v>
      </c>
      <c r="C49" s="45" t="s">
        <v>3</v>
      </c>
      <c r="D49" s="45" t="s">
        <v>42</v>
      </c>
      <c r="E49" s="46" t="s">
        <v>312</v>
      </c>
      <c r="F49" s="47">
        <v>30</v>
      </c>
      <c r="G49" s="47">
        <v>2160</v>
      </c>
      <c r="H49" s="48">
        <v>93.64</v>
      </c>
      <c r="I49" s="49">
        <f t="shared" si="0"/>
        <v>93.64</v>
      </c>
    </row>
    <row r="50" spans="1:9" ht="22.35" customHeight="1" thickBot="1" x14ac:dyDescent="0.35">
      <c r="A50" s="50" t="s">
        <v>358</v>
      </c>
      <c r="B50" s="77" t="s">
        <v>359</v>
      </c>
      <c r="C50" s="52" t="s">
        <v>4</v>
      </c>
      <c r="D50" s="52" t="s">
        <v>308</v>
      </c>
      <c r="E50" s="75" t="s">
        <v>360</v>
      </c>
      <c r="F50" s="67">
        <v>25</v>
      </c>
      <c r="G50" s="67">
        <v>875</v>
      </c>
      <c r="H50" s="68">
        <v>190.05</v>
      </c>
      <c r="I50" s="56">
        <f t="shared" si="0"/>
        <v>190.05</v>
      </c>
    </row>
    <row r="51" spans="1:9" ht="22.35" customHeight="1" thickTop="1" x14ac:dyDescent="0.3">
      <c r="A51" s="57" t="s">
        <v>361</v>
      </c>
      <c r="B51" s="78" t="s">
        <v>362</v>
      </c>
      <c r="C51" s="59" t="s">
        <v>0</v>
      </c>
      <c r="D51" s="59" t="s">
        <v>315</v>
      </c>
      <c r="E51" s="76" t="s">
        <v>363</v>
      </c>
      <c r="F51" s="69">
        <v>50</v>
      </c>
      <c r="G51" s="69">
        <v>7200</v>
      </c>
      <c r="H51" s="70">
        <v>57.58</v>
      </c>
      <c r="I51" s="64">
        <f t="shared" si="0"/>
        <v>57.58</v>
      </c>
    </row>
    <row r="52" spans="1:9" ht="22.35" customHeight="1" thickBot="1" x14ac:dyDescent="0.35">
      <c r="A52" s="79" t="s">
        <v>313</v>
      </c>
      <c r="B52" s="51" t="s">
        <v>314</v>
      </c>
      <c r="C52" s="73" t="s">
        <v>2</v>
      </c>
      <c r="D52" s="52" t="s">
        <v>315</v>
      </c>
      <c r="E52" s="75" t="s">
        <v>316</v>
      </c>
      <c r="F52" s="67">
        <v>60</v>
      </c>
      <c r="G52" s="67">
        <v>5760</v>
      </c>
      <c r="H52" s="68">
        <v>118.9</v>
      </c>
      <c r="I52" s="56">
        <f t="shared" si="0"/>
        <v>118.9</v>
      </c>
    </row>
    <row r="53" spans="1:9" ht="22.35" customHeight="1" thickTop="1" x14ac:dyDescent="0.3">
      <c r="A53" s="80">
        <v>82211</v>
      </c>
      <c r="B53" s="58" t="s">
        <v>320</v>
      </c>
      <c r="C53" s="74" t="s">
        <v>321</v>
      </c>
      <c r="D53" s="59" t="s">
        <v>318</v>
      </c>
      <c r="E53" s="76" t="s">
        <v>322</v>
      </c>
      <c r="F53" s="69">
        <v>50</v>
      </c>
      <c r="G53" s="69">
        <v>5600</v>
      </c>
      <c r="H53" s="70">
        <v>46.7</v>
      </c>
      <c r="I53" s="64">
        <f t="shared" si="0"/>
        <v>46.7</v>
      </c>
    </row>
    <row r="54" spans="1:9" ht="22.35" customHeight="1" thickBot="1" x14ac:dyDescent="0.35">
      <c r="A54" s="50">
        <v>82215</v>
      </c>
      <c r="B54" s="51" t="s">
        <v>317</v>
      </c>
      <c r="C54" s="52" t="s">
        <v>0</v>
      </c>
      <c r="D54" s="52" t="s">
        <v>318</v>
      </c>
      <c r="E54" s="75" t="s">
        <v>319</v>
      </c>
      <c r="F54" s="67">
        <v>100</v>
      </c>
      <c r="G54" s="67">
        <v>9600</v>
      </c>
      <c r="H54" s="55">
        <v>35.67</v>
      </c>
      <c r="I54" s="56">
        <f t="shared" si="0"/>
        <v>35.67</v>
      </c>
    </row>
    <row r="55" spans="1:9" ht="22.35" customHeight="1" thickTop="1" x14ac:dyDescent="0.3">
      <c r="A55" s="57" t="s">
        <v>326</v>
      </c>
      <c r="B55" s="58" t="s">
        <v>562</v>
      </c>
      <c r="C55" s="59" t="s">
        <v>321</v>
      </c>
      <c r="D55" s="59" t="s">
        <v>324</v>
      </c>
      <c r="E55" s="76" t="s">
        <v>327</v>
      </c>
      <c r="F55" s="69">
        <v>100</v>
      </c>
      <c r="G55" s="69">
        <v>9600</v>
      </c>
      <c r="H55" s="63">
        <v>51.45</v>
      </c>
      <c r="I55" s="64">
        <f t="shared" si="0"/>
        <v>51.45</v>
      </c>
    </row>
    <row r="56" spans="1:9" ht="22.35" customHeight="1" thickBot="1" x14ac:dyDescent="0.35">
      <c r="A56" s="50">
        <v>82315</v>
      </c>
      <c r="B56" s="51" t="s">
        <v>323</v>
      </c>
      <c r="C56" s="52" t="s">
        <v>0</v>
      </c>
      <c r="D56" s="52" t="s">
        <v>324</v>
      </c>
      <c r="E56" s="75" t="s">
        <v>325</v>
      </c>
      <c r="F56" s="67">
        <v>100</v>
      </c>
      <c r="G56" s="67">
        <v>9600</v>
      </c>
      <c r="H56" s="68">
        <v>39.659999999999997</v>
      </c>
      <c r="I56" s="56">
        <f t="shared" si="0"/>
        <v>39.659999999999997</v>
      </c>
    </row>
    <row r="57" spans="1:9" ht="22.35" customHeight="1" thickTop="1" thickBot="1" x14ac:dyDescent="0.35">
      <c r="A57" s="81">
        <v>88915</v>
      </c>
      <c r="B57" s="82" t="s">
        <v>341</v>
      </c>
      <c r="C57" s="83" t="s">
        <v>0</v>
      </c>
      <c r="D57" s="84" t="s">
        <v>592</v>
      </c>
      <c r="E57" s="85" t="s">
        <v>342</v>
      </c>
      <c r="F57" s="86">
        <v>100</v>
      </c>
      <c r="G57" s="86">
        <v>7200</v>
      </c>
      <c r="H57" s="87">
        <v>104.49</v>
      </c>
      <c r="I57" s="88">
        <f t="shared" si="0"/>
        <v>104.49</v>
      </c>
    </row>
    <row r="58" spans="1:9" ht="22.35" customHeight="1" thickTop="1" x14ac:dyDescent="0.3">
      <c r="A58" s="80">
        <v>80815</v>
      </c>
      <c r="B58" s="58" t="s">
        <v>485</v>
      </c>
      <c r="C58" s="59" t="s">
        <v>0</v>
      </c>
      <c r="D58" s="59" t="s">
        <v>55</v>
      </c>
      <c r="E58" s="76" t="s">
        <v>56</v>
      </c>
      <c r="F58" s="69">
        <v>100</v>
      </c>
      <c r="G58" s="69">
        <v>3600</v>
      </c>
      <c r="H58" s="63">
        <v>35.520000000000003</v>
      </c>
      <c r="I58" s="72">
        <f t="shared" si="0"/>
        <v>35.520000000000003</v>
      </c>
    </row>
    <row r="59" spans="1:9" ht="22.35" customHeight="1" x14ac:dyDescent="0.3">
      <c r="A59" s="43">
        <v>80820</v>
      </c>
      <c r="B59" s="44" t="s">
        <v>486</v>
      </c>
      <c r="C59" s="45" t="s">
        <v>2</v>
      </c>
      <c r="D59" s="45" t="s">
        <v>55</v>
      </c>
      <c r="E59" s="46" t="s">
        <v>57</v>
      </c>
      <c r="F59" s="47">
        <v>20</v>
      </c>
      <c r="G59" s="47">
        <v>2400</v>
      </c>
      <c r="H59" s="48">
        <v>40.49</v>
      </c>
      <c r="I59" s="49">
        <f t="shared" si="0"/>
        <v>40.49</v>
      </c>
    </row>
    <row r="60" spans="1:9" ht="22.35" customHeight="1" x14ac:dyDescent="0.3">
      <c r="A60" s="43">
        <v>80830</v>
      </c>
      <c r="B60" s="44" t="s">
        <v>487</v>
      </c>
      <c r="C60" s="45" t="s">
        <v>3</v>
      </c>
      <c r="D60" s="45" t="s">
        <v>55</v>
      </c>
      <c r="E60" s="46" t="s">
        <v>58</v>
      </c>
      <c r="F60" s="47">
        <v>20</v>
      </c>
      <c r="G60" s="47">
        <v>720</v>
      </c>
      <c r="H60" s="48">
        <v>104.05</v>
      </c>
      <c r="I60" s="49">
        <f t="shared" si="0"/>
        <v>104.05</v>
      </c>
    </row>
    <row r="61" spans="1:9" ht="22.35" customHeight="1" x14ac:dyDescent="0.3">
      <c r="A61" s="43">
        <v>80840</v>
      </c>
      <c r="B61" s="44" t="s">
        <v>488</v>
      </c>
      <c r="C61" s="45" t="s">
        <v>4</v>
      </c>
      <c r="D61" s="45" t="s">
        <v>55</v>
      </c>
      <c r="E61" s="46" t="s">
        <v>59</v>
      </c>
      <c r="F61" s="47">
        <v>10</v>
      </c>
      <c r="G61" s="47">
        <v>420</v>
      </c>
      <c r="H61" s="48">
        <v>158.43</v>
      </c>
      <c r="I61" s="49">
        <f t="shared" si="0"/>
        <v>158.43</v>
      </c>
    </row>
    <row r="62" spans="1:9" ht="22.35" customHeight="1" thickBot="1" x14ac:dyDescent="0.35">
      <c r="A62" s="50">
        <v>80860</v>
      </c>
      <c r="B62" s="51" t="s">
        <v>629</v>
      </c>
      <c r="C62" s="52" t="s">
        <v>350</v>
      </c>
      <c r="D62" s="52" t="s">
        <v>55</v>
      </c>
      <c r="E62" s="89" t="s">
        <v>639</v>
      </c>
      <c r="F62" s="67">
        <v>3</v>
      </c>
      <c r="G62" s="67">
        <v>84</v>
      </c>
      <c r="H62" s="68">
        <v>1888.55</v>
      </c>
      <c r="I62" s="56">
        <f>$H$9*H62</f>
        <v>1888.55</v>
      </c>
    </row>
    <row r="63" spans="1:9" ht="22.35" customHeight="1" thickTop="1" x14ac:dyDescent="0.3">
      <c r="A63" s="57">
        <v>85815</v>
      </c>
      <c r="B63" s="58" t="s">
        <v>489</v>
      </c>
      <c r="C63" s="59" t="s">
        <v>0</v>
      </c>
      <c r="D63" s="59" t="s">
        <v>60</v>
      </c>
      <c r="E63" s="76" t="s">
        <v>61</v>
      </c>
      <c r="F63" s="69">
        <v>100</v>
      </c>
      <c r="G63" s="69">
        <v>4500</v>
      </c>
      <c r="H63" s="70">
        <v>101.11</v>
      </c>
      <c r="I63" s="64">
        <f t="shared" si="0"/>
        <v>101.11</v>
      </c>
    </row>
    <row r="64" spans="1:9" ht="22.35" customHeight="1" x14ac:dyDescent="0.3">
      <c r="A64" s="43">
        <v>85820</v>
      </c>
      <c r="B64" s="44" t="s">
        <v>490</v>
      </c>
      <c r="C64" s="45" t="s">
        <v>2</v>
      </c>
      <c r="D64" s="45" t="s">
        <v>60</v>
      </c>
      <c r="E64" s="46" t="s">
        <v>62</v>
      </c>
      <c r="F64" s="47">
        <v>20</v>
      </c>
      <c r="G64" s="47">
        <v>2500</v>
      </c>
      <c r="H64" s="48">
        <v>91.47</v>
      </c>
      <c r="I64" s="49">
        <f t="shared" si="0"/>
        <v>91.47</v>
      </c>
    </row>
    <row r="65" spans="1:9" ht="22.35" customHeight="1" x14ac:dyDescent="0.3">
      <c r="A65" s="43">
        <v>85830</v>
      </c>
      <c r="B65" s="44" t="s">
        <v>491</v>
      </c>
      <c r="C65" s="45" t="s">
        <v>3</v>
      </c>
      <c r="D65" s="45" t="s">
        <v>60</v>
      </c>
      <c r="E65" s="46" t="s">
        <v>63</v>
      </c>
      <c r="F65" s="47">
        <v>20</v>
      </c>
      <c r="G65" s="47">
        <v>720</v>
      </c>
      <c r="H65" s="48">
        <v>155.12</v>
      </c>
      <c r="I65" s="49">
        <f t="shared" si="0"/>
        <v>155.12</v>
      </c>
    </row>
    <row r="66" spans="1:9" ht="22.35" customHeight="1" thickBot="1" x14ac:dyDescent="0.35">
      <c r="A66" s="50">
        <v>85840</v>
      </c>
      <c r="B66" s="51" t="s">
        <v>492</v>
      </c>
      <c r="C66" s="52" t="s">
        <v>4</v>
      </c>
      <c r="D66" s="73" t="s">
        <v>60</v>
      </c>
      <c r="E66" s="53" t="s">
        <v>64</v>
      </c>
      <c r="F66" s="54">
        <v>10</v>
      </c>
      <c r="G66" s="54">
        <v>490</v>
      </c>
      <c r="H66" s="55">
        <v>270.68</v>
      </c>
      <c r="I66" s="71">
        <f t="shared" si="0"/>
        <v>270.68</v>
      </c>
    </row>
    <row r="67" spans="1:9" ht="22.35" customHeight="1" thickTop="1" x14ac:dyDescent="0.3">
      <c r="A67" s="57">
        <v>83615</v>
      </c>
      <c r="B67" s="58" t="s">
        <v>493</v>
      </c>
      <c r="C67" s="59" t="s">
        <v>0</v>
      </c>
      <c r="D67" s="74" t="s">
        <v>65</v>
      </c>
      <c r="E67" s="61" t="s">
        <v>66</v>
      </c>
      <c r="F67" s="62">
        <v>100</v>
      </c>
      <c r="G67" s="62">
        <v>3600</v>
      </c>
      <c r="H67" s="63">
        <v>24.3</v>
      </c>
      <c r="I67" s="72">
        <f t="shared" si="0"/>
        <v>24.3</v>
      </c>
    </row>
    <row r="68" spans="1:9" ht="22.35" customHeight="1" x14ac:dyDescent="0.3">
      <c r="A68" s="43">
        <v>83620</v>
      </c>
      <c r="B68" s="44" t="s">
        <v>494</v>
      </c>
      <c r="C68" s="45" t="s">
        <v>2</v>
      </c>
      <c r="D68" s="45" t="s">
        <v>65</v>
      </c>
      <c r="E68" s="46" t="s">
        <v>67</v>
      </c>
      <c r="F68" s="47">
        <v>100</v>
      </c>
      <c r="G68" s="47">
        <v>1800</v>
      </c>
      <c r="H68" s="48">
        <v>37.67</v>
      </c>
      <c r="I68" s="49">
        <f t="shared" si="0"/>
        <v>37.67</v>
      </c>
    </row>
    <row r="69" spans="1:9" ht="22.35" customHeight="1" x14ac:dyDescent="0.3">
      <c r="A69" s="43">
        <v>80630</v>
      </c>
      <c r="B69" s="44" t="s">
        <v>495</v>
      </c>
      <c r="C69" s="45" t="s">
        <v>3</v>
      </c>
      <c r="D69" s="45" t="s">
        <v>65</v>
      </c>
      <c r="E69" s="46" t="s">
        <v>68</v>
      </c>
      <c r="F69" s="47">
        <v>20</v>
      </c>
      <c r="G69" s="47">
        <v>720</v>
      </c>
      <c r="H69" s="48">
        <v>90.29</v>
      </c>
      <c r="I69" s="49">
        <f t="shared" si="0"/>
        <v>90.29</v>
      </c>
    </row>
    <row r="70" spans="1:9" ht="22.35" customHeight="1" x14ac:dyDescent="0.3">
      <c r="A70" s="43">
        <v>80640</v>
      </c>
      <c r="B70" s="44" t="s">
        <v>496</v>
      </c>
      <c r="C70" s="45" t="s">
        <v>4</v>
      </c>
      <c r="D70" s="45" t="s">
        <v>65</v>
      </c>
      <c r="E70" s="46" t="s">
        <v>69</v>
      </c>
      <c r="F70" s="47">
        <v>10</v>
      </c>
      <c r="G70" s="47">
        <v>300</v>
      </c>
      <c r="H70" s="48">
        <v>169.64</v>
      </c>
      <c r="I70" s="49">
        <f t="shared" si="0"/>
        <v>169.64</v>
      </c>
    </row>
    <row r="71" spans="1:9" ht="22.35" customHeight="1" thickBot="1" x14ac:dyDescent="0.35">
      <c r="A71" s="50">
        <v>80660</v>
      </c>
      <c r="B71" s="51" t="s">
        <v>497</v>
      </c>
      <c r="C71" s="52" t="s">
        <v>350</v>
      </c>
      <c r="D71" s="73" t="s">
        <v>364</v>
      </c>
      <c r="E71" s="75" t="s">
        <v>365</v>
      </c>
      <c r="F71" s="67">
        <v>8</v>
      </c>
      <c r="G71" s="54">
        <v>144</v>
      </c>
      <c r="H71" s="68">
        <v>755.36</v>
      </c>
      <c r="I71" s="71">
        <f t="shared" si="0"/>
        <v>755.36</v>
      </c>
    </row>
    <row r="72" spans="1:9" ht="22.35" customHeight="1" thickTop="1" x14ac:dyDescent="0.3">
      <c r="A72" s="57">
        <v>82715</v>
      </c>
      <c r="B72" s="58" t="s">
        <v>498</v>
      </c>
      <c r="C72" s="59" t="s">
        <v>0</v>
      </c>
      <c r="D72" s="74" t="s">
        <v>70</v>
      </c>
      <c r="E72" s="76" t="s">
        <v>71</v>
      </c>
      <c r="F72" s="69">
        <v>100</v>
      </c>
      <c r="G72" s="62">
        <v>3600</v>
      </c>
      <c r="H72" s="70">
        <v>30.38</v>
      </c>
      <c r="I72" s="72">
        <f t="shared" si="0"/>
        <v>30.38</v>
      </c>
    </row>
    <row r="73" spans="1:9" ht="22.35" customHeight="1" x14ac:dyDescent="0.3">
      <c r="A73" s="43">
        <v>82720</v>
      </c>
      <c r="B73" s="44" t="s">
        <v>499</v>
      </c>
      <c r="C73" s="45" t="s">
        <v>2</v>
      </c>
      <c r="D73" s="45" t="s">
        <v>70</v>
      </c>
      <c r="E73" s="46" t="s">
        <v>72</v>
      </c>
      <c r="F73" s="47">
        <v>100</v>
      </c>
      <c r="G73" s="47">
        <v>1800</v>
      </c>
      <c r="H73" s="48">
        <v>40.32</v>
      </c>
      <c r="I73" s="49">
        <f t="shared" si="0"/>
        <v>40.32</v>
      </c>
    </row>
    <row r="74" spans="1:9" ht="22.35" customHeight="1" x14ac:dyDescent="0.3">
      <c r="A74" s="43">
        <v>82730</v>
      </c>
      <c r="B74" s="44" t="s">
        <v>500</v>
      </c>
      <c r="C74" s="45" t="s">
        <v>3</v>
      </c>
      <c r="D74" s="45" t="s">
        <v>70</v>
      </c>
      <c r="E74" s="46" t="s">
        <v>73</v>
      </c>
      <c r="F74" s="47">
        <v>20</v>
      </c>
      <c r="G74" s="47">
        <v>720</v>
      </c>
      <c r="H74" s="48">
        <v>99.51</v>
      </c>
      <c r="I74" s="49">
        <f t="shared" si="0"/>
        <v>99.51</v>
      </c>
    </row>
    <row r="75" spans="1:9" ht="22.35" customHeight="1" x14ac:dyDescent="0.3">
      <c r="A75" s="43">
        <v>82740</v>
      </c>
      <c r="B75" s="44" t="s">
        <v>501</v>
      </c>
      <c r="C75" s="45" t="s">
        <v>4</v>
      </c>
      <c r="D75" s="45" t="s">
        <v>70</v>
      </c>
      <c r="E75" s="46" t="s">
        <v>74</v>
      </c>
      <c r="F75" s="47">
        <v>10</v>
      </c>
      <c r="G75" s="47">
        <v>320</v>
      </c>
      <c r="H75" s="48">
        <v>172.47</v>
      </c>
      <c r="I75" s="49">
        <f t="shared" si="0"/>
        <v>172.47</v>
      </c>
    </row>
    <row r="76" spans="1:9" ht="22.35" customHeight="1" thickBot="1" x14ac:dyDescent="0.35">
      <c r="A76" s="50" t="s">
        <v>366</v>
      </c>
      <c r="B76" s="51" t="s">
        <v>367</v>
      </c>
      <c r="C76" s="73" t="s">
        <v>350</v>
      </c>
      <c r="D76" s="52" t="s">
        <v>70</v>
      </c>
      <c r="E76" s="75" t="s">
        <v>368</v>
      </c>
      <c r="F76" s="67">
        <v>8</v>
      </c>
      <c r="G76" s="67">
        <v>144</v>
      </c>
      <c r="H76" s="68">
        <v>946.97</v>
      </c>
      <c r="I76" s="56">
        <f t="shared" ref="I76:I139" si="1">$H$9*H76</f>
        <v>946.97</v>
      </c>
    </row>
    <row r="77" spans="1:9" ht="22.35" customHeight="1" thickTop="1" x14ac:dyDescent="0.3">
      <c r="A77" s="57" t="s">
        <v>176</v>
      </c>
      <c r="B77" s="58" t="s">
        <v>177</v>
      </c>
      <c r="C77" s="74" t="s">
        <v>0</v>
      </c>
      <c r="D77" s="59" t="s">
        <v>178</v>
      </c>
      <c r="E77" s="76" t="s">
        <v>179</v>
      </c>
      <c r="F77" s="69">
        <v>75</v>
      </c>
      <c r="G77" s="69">
        <v>3600</v>
      </c>
      <c r="H77" s="70">
        <v>46.9</v>
      </c>
      <c r="I77" s="64">
        <f t="shared" si="1"/>
        <v>46.9</v>
      </c>
    </row>
    <row r="78" spans="1:9" ht="22.35" customHeight="1" x14ac:dyDescent="0.3">
      <c r="A78" s="43" t="s">
        <v>180</v>
      </c>
      <c r="B78" s="44" t="s">
        <v>181</v>
      </c>
      <c r="C78" s="45" t="s">
        <v>2</v>
      </c>
      <c r="D78" s="45" t="s">
        <v>178</v>
      </c>
      <c r="E78" s="46" t="s">
        <v>182</v>
      </c>
      <c r="F78" s="47">
        <v>40</v>
      </c>
      <c r="G78" s="47">
        <v>1920</v>
      </c>
      <c r="H78" s="48">
        <v>66.58</v>
      </c>
      <c r="I78" s="49">
        <f t="shared" si="1"/>
        <v>66.58</v>
      </c>
    </row>
    <row r="79" spans="1:9" ht="22.35" customHeight="1" x14ac:dyDescent="0.3">
      <c r="A79" s="43" t="s">
        <v>183</v>
      </c>
      <c r="B79" s="44" t="s">
        <v>184</v>
      </c>
      <c r="C79" s="45" t="s">
        <v>3</v>
      </c>
      <c r="D79" s="45" t="s">
        <v>178</v>
      </c>
      <c r="E79" s="46" t="s">
        <v>185</v>
      </c>
      <c r="F79" s="47">
        <v>20</v>
      </c>
      <c r="G79" s="47">
        <v>640</v>
      </c>
      <c r="H79" s="48">
        <v>213.82</v>
      </c>
      <c r="I79" s="49">
        <f t="shared" si="1"/>
        <v>213.82</v>
      </c>
    </row>
    <row r="80" spans="1:9" ht="22.35" customHeight="1" thickBot="1" x14ac:dyDescent="0.35">
      <c r="A80" s="50" t="s">
        <v>186</v>
      </c>
      <c r="B80" s="51" t="s">
        <v>187</v>
      </c>
      <c r="C80" s="52" t="s">
        <v>4</v>
      </c>
      <c r="D80" s="73" t="s">
        <v>178</v>
      </c>
      <c r="E80" s="75" t="s">
        <v>188</v>
      </c>
      <c r="F80" s="67">
        <v>10</v>
      </c>
      <c r="G80" s="67">
        <v>320</v>
      </c>
      <c r="H80" s="68">
        <v>322.75</v>
      </c>
      <c r="I80" s="56">
        <f t="shared" si="1"/>
        <v>322.75</v>
      </c>
    </row>
    <row r="81" spans="1:9" ht="22.35" customHeight="1" thickTop="1" x14ac:dyDescent="0.3">
      <c r="A81" s="57" t="s">
        <v>189</v>
      </c>
      <c r="B81" s="58" t="s">
        <v>502</v>
      </c>
      <c r="C81" s="59" t="s">
        <v>0</v>
      </c>
      <c r="D81" s="74" t="s">
        <v>190</v>
      </c>
      <c r="E81" s="76" t="s">
        <v>191</v>
      </c>
      <c r="F81" s="69">
        <v>50</v>
      </c>
      <c r="G81" s="69">
        <v>3600</v>
      </c>
      <c r="H81" s="70">
        <v>147.34</v>
      </c>
      <c r="I81" s="64">
        <f t="shared" si="1"/>
        <v>147.34</v>
      </c>
    </row>
    <row r="82" spans="1:9" ht="22.35" customHeight="1" x14ac:dyDescent="0.3">
      <c r="A82" s="43">
        <v>85920</v>
      </c>
      <c r="B82" s="44" t="s">
        <v>612</v>
      </c>
      <c r="C82" s="45" t="s">
        <v>2</v>
      </c>
      <c r="D82" s="45" t="s">
        <v>190</v>
      </c>
      <c r="E82" s="46" t="s">
        <v>598</v>
      </c>
      <c r="F82" s="47">
        <v>25</v>
      </c>
      <c r="G82" s="47">
        <v>2000</v>
      </c>
      <c r="H82" s="48">
        <v>145.84</v>
      </c>
      <c r="I82" s="49">
        <f t="shared" si="1"/>
        <v>145.84</v>
      </c>
    </row>
    <row r="83" spans="1:9" ht="22.35" customHeight="1" thickBot="1" x14ac:dyDescent="0.35">
      <c r="A83" s="79">
        <v>85930</v>
      </c>
      <c r="B83" s="51" t="s">
        <v>613</v>
      </c>
      <c r="C83" s="73" t="s">
        <v>3</v>
      </c>
      <c r="D83" s="73" t="s">
        <v>190</v>
      </c>
      <c r="E83" s="53" t="s">
        <v>599</v>
      </c>
      <c r="F83" s="54">
        <v>25</v>
      </c>
      <c r="G83" s="54">
        <v>800</v>
      </c>
      <c r="H83" s="55">
        <v>417.53</v>
      </c>
      <c r="I83" s="71">
        <f t="shared" si="1"/>
        <v>417.53</v>
      </c>
    </row>
    <row r="84" spans="1:9" ht="22.35" customHeight="1" thickTop="1" x14ac:dyDescent="0.3">
      <c r="A84" s="80">
        <v>82815</v>
      </c>
      <c r="B84" s="58" t="s">
        <v>503</v>
      </c>
      <c r="C84" s="74" t="s">
        <v>0</v>
      </c>
      <c r="D84" s="74" t="s">
        <v>75</v>
      </c>
      <c r="E84" s="61" t="s">
        <v>76</v>
      </c>
      <c r="F84" s="62">
        <v>100</v>
      </c>
      <c r="G84" s="62">
        <v>2800</v>
      </c>
      <c r="H84" s="63">
        <v>26.62</v>
      </c>
      <c r="I84" s="72">
        <f t="shared" si="1"/>
        <v>26.62</v>
      </c>
    </row>
    <row r="85" spans="1:9" ht="22.35" customHeight="1" x14ac:dyDescent="0.3">
      <c r="A85" s="43">
        <v>82820</v>
      </c>
      <c r="B85" s="44" t="s">
        <v>504</v>
      </c>
      <c r="C85" s="45" t="s">
        <v>2</v>
      </c>
      <c r="D85" s="45" t="s">
        <v>75</v>
      </c>
      <c r="E85" s="46" t="s">
        <v>77</v>
      </c>
      <c r="F85" s="47">
        <v>100</v>
      </c>
      <c r="G85" s="47">
        <v>1400</v>
      </c>
      <c r="H85" s="48">
        <v>40.98</v>
      </c>
      <c r="I85" s="49">
        <f t="shared" si="1"/>
        <v>40.98</v>
      </c>
    </row>
    <row r="86" spans="1:9" ht="22.35" customHeight="1" x14ac:dyDescent="0.3">
      <c r="A86" s="43">
        <v>82830</v>
      </c>
      <c r="B86" s="44" t="s">
        <v>505</v>
      </c>
      <c r="C86" s="45" t="s">
        <v>3</v>
      </c>
      <c r="D86" s="45" t="s">
        <v>75</v>
      </c>
      <c r="E86" s="46" t="s">
        <v>78</v>
      </c>
      <c r="F86" s="47">
        <v>20</v>
      </c>
      <c r="G86" s="47">
        <v>540</v>
      </c>
      <c r="H86" s="48">
        <v>103.25</v>
      </c>
      <c r="I86" s="49">
        <f t="shared" si="1"/>
        <v>103.25</v>
      </c>
    </row>
    <row r="87" spans="1:9" ht="22.35" customHeight="1" x14ac:dyDescent="0.3">
      <c r="A87" s="43">
        <v>82840</v>
      </c>
      <c r="B87" s="44" t="s">
        <v>506</v>
      </c>
      <c r="C87" s="45" t="s">
        <v>4</v>
      </c>
      <c r="D87" s="45" t="s">
        <v>75</v>
      </c>
      <c r="E87" s="46" t="s">
        <v>79</v>
      </c>
      <c r="F87" s="47">
        <v>10</v>
      </c>
      <c r="G87" s="47">
        <v>180</v>
      </c>
      <c r="H87" s="48">
        <v>211.66</v>
      </c>
      <c r="I87" s="49">
        <f t="shared" si="1"/>
        <v>211.66</v>
      </c>
    </row>
    <row r="88" spans="1:9" ht="22.35" customHeight="1" thickBot="1" x14ac:dyDescent="0.35">
      <c r="A88" s="79" t="s">
        <v>369</v>
      </c>
      <c r="B88" s="51" t="s">
        <v>507</v>
      </c>
      <c r="C88" s="52" t="s">
        <v>350</v>
      </c>
      <c r="D88" s="73" t="s">
        <v>75</v>
      </c>
      <c r="E88" s="53" t="s">
        <v>370</v>
      </c>
      <c r="F88" s="67">
        <v>5</v>
      </c>
      <c r="G88" s="67">
        <v>60</v>
      </c>
      <c r="H88" s="68">
        <v>902.5</v>
      </c>
      <c r="I88" s="56">
        <f t="shared" si="1"/>
        <v>902.5</v>
      </c>
    </row>
    <row r="89" spans="1:9" ht="22.35" customHeight="1" thickTop="1" x14ac:dyDescent="0.3">
      <c r="A89" s="80">
        <v>82916</v>
      </c>
      <c r="B89" s="58" t="s">
        <v>508</v>
      </c>
      <c r="C89" s="59" t="s">
        <v>0</v>
      </c>
      <c r="D89" s="74" t="s">
        <v>80</v>
      </c>
      <c r="E89" s="61" t="s">
        <v>81</v>
      </c>
      <c r="F89" s="69">
        <v>100</v>
      </c>
      <c r="G89" s="69">
        <v>3600</v>
      </c>
      <c r="H89" s="70">
        <v>34.25</v>
      </c>
      <c r="I89" s="64">
        <f t="shared" si="1"/>
        <v>34.25</v>
      </c>
    </row>
    <row r="90" spans="1:9" ht="22.35" customHeight="1" x14ac:dyDescent="0.3">
      <c r="A90" s="43">
        <v>82926</v>
      </c>
      <c r="B90" s="44" t="s">
        <v>509</v>
      </c>
      <c r="C90" s="45" t="s">
        <v>2</v>
      </c>
      <c r="D90" s="45" t="s">
        <v>80</v>
      </c>
      <c r="E90" s="46" t="s">
        <v>82</v>
      </c>
      <c r="F90" s="47">
        <v>20</v>
      </c>
      <c r="G90" s="47">
        <v>1750</v>
      </c>
      <c r="H90" s="48">
        <v>57.3</v>
      </c>
      <c r="I90" s="49">
        <f t="shared" si="1"/>
        <v>57.3</v>
      </c>
    </row>
    <row r="91" spans="1:9" ht="22.35" customHeight="1" x14ac:dyDescent="0.3">
      <c r="A91" s="43">
        <v>82936</v>
      </c>
      <c r="B91" s="44" t="s">
        <v>510</v>
      </c>
      <c r="C91" s="45" t="s">
        <v>3</v>
      </c>
      <c r="D91" s="45" t="s">
        <v>80</v>
      </c>
      <c r="E91" s="46" t="s">
        <v>83</v>
      </c>
      <c r="F91" s="47">
        <v>20</v>
      </c>
      <c r="G91" s="47">
        <v>720</v>
      </c>
      <c r="H91" s="48">
        <v>125.86</v>
      </c>
      <c r="I91" s="49">
        <f t="shared" si="1"/>
        <v>125.86</v>
      </c>
    </row>
    <row r="92" spans="1:9" ht="22.35" customHeight="1" thickBot="1" x14ac:dyDescent="0.35">
      <c r="A92" s="79">
        <v>82946</v>
      </c>
      <c r="B92" s="51" t="s">
        <v>511</v>
      </c>
      <c r="C92" s="73" t="s">
        <v>4</v>
      </c>
      <c r="D92" s="52" t="s">
        <v>80</v>
      </c>
      <c r="E92" s="53" t="s">
        <v>84</v>
      </c>
      <c r="F92" s="54">
        <v>10</v>
      </c>
      <c r="G92" s="54">
        <v>240</v>
      </c>
      <c r="H92" s="68">
        <v>251.71</v>
      </c>
      <c r="I92" s="56">
        <f t="shared" si="1"/>
        <v>251.71</v>
      </c>
    </row>
    <row r="93" spans="1:9" ht="22.35" customHeight="1" thickTop="1" x14ac:dyDescent="0.3">
      <c r="A93" s="80">
        <v>83815</v>
      </c>
      <c r="B93" s="58" t="s">
        <v>512</v>
      </c>
      <c r="C93" s="74" t="s">
        <v>0</v>
      </c>
      <c r="D93" s="59" t="s">
        <v>85</v>
      </c>
      <c r="E93" s="61" t="s">
        <v>86</v>
      </c>
      <c r="F93" s="62">
        <v>100</v>
      </c>
      <c r="G93" s="62">
        <v>1800</v>
      </c>
      <c r="H93" s="70">
        <v>47.17</v>
      </c>
      <c r="I93" s="64">
        <f t="shared" si="1"/>
        <v>47.17</v>
      </c>
    </row>
    <row r="94" spans="1:9" ht="22.35" customHeight="1" x14ac:dyDescent="0.3">
      <c r="A94" s="43">
        <v>83820</v>
      </c>
      <c r="B94" s="44" t="s">
        <v>513</v>
      </c>
      <c r="C94" s="45" t="s">
        <v>2</v>
      </c>
      <c r="D94" s="45" t="s">
        <v>85</v>
      </c>
      <c r="E94" s="46" t="s">
        <v>87</v>
      </c>
      <c r="F94" s="47">
        <v>80</v>
      </c>
      <c r="G94" s="47">
        <v>960</v>
      </c>
      <c r="H94" s="48">
        <v>57.37</v>
      </c>
      <c r="I94" s="49">
        <f t="shared" si="1"/>
        <v>57.37</v>
      </c>
    </row>
    <row r="95" spans="1:9" ht="22.35" customHeight="1" x14ac:dyDescent="0.3">
      <c r="A95" s="43">
        <v>83830</v>
      </c>
      <c r="B95" s="44" t="s">
        <v>514</v>
      </c>
      <c r="C95" s="45" t="s">
        <v>3</v>
      </c>
      <c r="D95" s="45" t="s">
        <v>85</v>
      </c>
      <c r="E95" s="46" t="s">
        <v>88</v>
      </c>
      <c r="F95" s="47">
        <v>20</v>
      </c>
      <c r="G95" s="47">
        <v>360</v>
      </c>
      <c r="H95" s="48">
        <v>140.33000000000001</v>
      </c>
      <c r="I95" s="49">
        <f t="shared" si="1"/>
        <v>140.33000000000001</v>
      </c>
    </row>
    <row r="96" spans="1:9" ht="22.35" customHeight="1" thickBot="1" x14ac:dyDescent="0.35">
      <c r="A96" s="79">
        <v>83840</v>
      </c>
      <c r="B96" s="51" t="s">
        <v>515</v>
      </c>
      <c r="C96" s="73" t="s">
        <v>4</v>
      </c>
      <c r="D96" s="73" t="s">
        <v>85</v>
      </c>
      <c r="E96" s="75" t="s">
        <v>89</v>
      </c>
      <c r="F96" s="67">
        <v>10</v>
      </c>
      <c r="G96" s="67">
        <v>180</v>
      </c>
      <c r="H96" s="68">
        <v>239.59</v>
      </c>
      <c r="I96" s="56">
        <f t="shared" si="1"/>
        <v>239.59</v>
      </c>
    </row>
    <row r="97" spans="1:10" ht="22.35" customHeight="1" thickTop="1" x14ac:dyDescent="0.3">
      <c r="A97" s="80">
        <v>83915</v>
      </c>
      <c r="B97" s="58" t="s">
        <v>516</v>
      </c>
      <c r="C97" s="74" t="s">
        <v>0</v>
      </c>
      <c r="D97" s="74" t="s">
        <v>371</v>
      </c>
      <c r="E97" s="76" t="s">
        <v>90</v>
      </c>
      <c r="F97" s="69">
        <v>100</v>
      </c>
      <c r="G97" s="69">
        <v>2400</v>
      </c>
      <c r="H97" s="70">
        <v>59.83</v>
      </c>
      <c r="I97" s="64">
        <f>$H$9*H97</f>
        <v>59.83</v>
      </c>
    </row>
    <row r="98" spans="1:10" ht="22.35" customHeight="1" x14ac:dyDescent="0.3">
      <c r="A98" s="43">
        <v>83920</v>
      </c>
      <c r="B98" s="44" t="s">
        <v>517</v>
      </c>
      <c r="C98" s="45" t="s">
        <v>2</v>
      </c>
      <c r="D98" s="45" t="s">
        <v>371</v>
      </c>
      <c r="E98" s="46" t="s">
        <v>91</v>
      </c>
      <c r="F98" s="47">
        <v>80</v>
      </c>
      <c r="G98" s="47">
        <v>1200</v>
      </c>
      <c r="H98" s="48">
        <v>73.91</v>
      </c>
      <c r="I98" s="49">
        <f>$H$9*H98</f>
        <v>73.91</v>
      </c>
    </row>
    <row r="99" spans="1:10" ht="22.35" customHeight="1" x14ac:dyDescent="0.3">
      <c r="A99" s="43">
        <v>83930</v>
      </c>
      <c r="B99" s="44" t="s">
        <v>518</v>
      </c>
      <c r="C99" s="45" t="s">
        <v>3</v>
      </c>
      <c r="D99" s="45" t="s">
        <v>371</v>
      </c>
      <c r="E99" s="46" t="s">
        <v>92</v>
      </c>
      <c r="F99" s="47">
        <v>20</v>
      </c>
      <c r="G99" s="47">
        <v>360</v>
      </c>
      <c r="H99" s="48">
        <v>253.37</v>
      </c>
      <c r="I99" s="49">
        <f t="shared" si="1"/>
        <v>253.37</v>
      </c>
    </row>
    <row r="100" spans="1:10" ht="22.35" customHeight="1" thickBot="1" x14ac:dyDescent="0.35">
      <c r="A100" s="79">
        <v>83940</v>
      </c>
      <c r="B100" s="77" t="s">
        <v>587</v>
      </c>
      <c r="C100" s="73" t="s">
        <v>4</v>
      </c>
      <c r="D100" s="52" t="s">
        <v>371</v>
      </c>
      <c r="E100" s="75" t="s">
        <v>586</v>
      </c>
      <c r="F100" s="54">
        <v>10</v>
      </c>
      <c r="G100" s="67">
        <v>120</v>
      </c>
      <c r="H100" s="55">
        <v>301.43</v>
      </c>
      <c r="I100" s="71">
        <f t="shared" si="1"/>
        <v>301.43</v>
      </c>
    </row>
    <row r="101" spans="1:10" ht="22.35" customHeight="1" thickTop="1" x14ac:dyDescent="0.3">
      <c r="A101" s="80">
        <v>80715</v>
      </c>
      <c r="B101" s="78" t="s">
        <v>519</v>
      </c>
      <c r="C101" s="74" t="s">
        <v>0</v>
      </c>
      <c r="D101" s="59" t="s">
        <v>196</v>
      </c>
      <c r="E101" s="76" t="s">
        <v>50</v>
      </c>
      <c r="F101" s="62">
        <v>100</v>
      </c>
      <c r="G101" s="69">
        <v>2880</v>
      </c>
      <c r="H101" s="63">
        <v>47.67</v>
      </c>
      <c r="I101" s="72">
        <f t="shared" si="1"/>
        <v>47.67</v>
      </c>
    </row>
    <row r="102" spans="1:10" ht="22.35" customHeight="1" x14ac:dyDescent="0.3">
      <c r="A102" s="43">
        <v>80720</v>
      </c>
      <c r="B102" s="44" t="s">
        <v>520</v>
      </c>
      <c r="C102" s="45" t="s">
        <v>2</v>
      </c>
      <c r="D102" s="45" t="s">
        <v>196</v>
      </c>
      <c r="E102" s="46" t="s">
        <v>51</v>
      </c>
      <c r="F102" s="47">
        <v>20</v>
      </c>
      <c r="G102" s="47">
        <v>1680</v>
      </c>
      <c r="H102" s="48">
        <v>78.900000000000006</v>
      </c>
      <c r="I102" s="49">
        <f t="shared" si="1"/>
        <v>78.900000000000006</v>
      </c>
    </row>
    <row r="103" spans="1:10" ht="22.35" customHeight="1" thickBot="1" x14ac:dyDescent="0.35">
      <c r="A103" s="50" t="s">
        <v>195</v>
      </c>
      <c r="B103" s="51" t="s">
        <v>147</v>
      </c>
      <c r="C103" s="52" t="s">
        <v>3</v>
      </c>
      <c r="D103" s="73" t="s">
        <v>196</v>
      </c>
      <c r="E103" s="75" t="s">
        <v>52</v>
      </c>
      <c r="F103" s="54">
        <v>25</v>
      </c>
      <c r="G103" s="54">
        <v>700</v>
      </c>
      <c r="H103" s="55">
        <v>195.62</v>
      </c>
      <c r="I103" s="71">
        <f t="shared" si="1"/>
        <v>195.62</v>
      </c>
    </row>
    <row r="104" spans="1:10" ht="22.35" customHeight="1" thickTop="1" x14ac:dyDescent="0.3">
      <c r="A104" s="57">
        <v>82915</v>
      </c>
      <c r="B104" s="58" t="s">
        <v>557</v>
      </c>
      <c r="C104" s="59" t="s">
        <v>0</v>
      </c>
      <c r="D104" s="90" t="s">
        <v>616</v>
      </c>
      <c r="E104" s="76" t="s">
        <v>53</v>
      </c>
      <c r="F104" s="62">
        <v>25</v>
      </c>
      <c r="G104" s="62">
        <v>3600</v>
      </c>
      <c r="H104" s="63">
        <v>47.65</v>
      </c>
      <c r="I104" s="72">
        <f t="shared" si="1"/>
        <v>47.65</v>
      </c>
    </row>
    <row r="105" spans="1:10" ht="22.35" customHeight="1" thickBot="1" x14ac:dyDescent="0.35">
      <c r="A105" s="79">
        <v>82920</v>
      </c>
      <c r="B105" s="77" t="s">
        <v>558</v>
      </c>
      <c r="C105" s="73" t="s">
        <v>2</v>
      </c>
      <c r="D105" s="73" t="s">
        <v>616</v>
      </c>
      <c r="E105" s="53" t="s">
        <v>54</v>
      </c>
      <c r="F105" s="54">
        <v>20</v>
      </c>
      <c r="G105" s="54">
        <v>1440</v>
      </c>
      <c r="H105" s="55">
        <v>73.540000000000006</v>
      </c>
      <c r="I105" s="71">
        <f t="shared" si="1"/>
        <v>73.540000000000006</v>
      </c>
    </row>
    <row r="106" spans="1:10" ht="22.35" customHeight="1" thickTop="1" x14ac:dyDescent="0.3">
      <c r="A106" s="80">
        <v>80716</v>
      </c>
      <c r="B106" s="78" t="s">
        <v>638</v>
      </c>
      <c r="C106" s="74" t="s">
        <v>0</v>
      </c>
      <c r="D106" s="74" t="s">
        <v>579</v>
      </c>
      <c r="E106" s="61" t="s">
        <v>655</v>
      </c>
      <c r="F106" s="69">
        <v>20</v>
      </c>
      <c r="G106" s="69">
        <v>1600</v>
      </c>
      <c r="H106" s="70">
        <v>127.13</v>
      </c>
      <c r="I106" s="64">
        <f>$H$9*H106</f>
        <v>127.13</v>
      </c>
    </row>
    <row r="107" spans="1:10" ht="22.35" customHeight="1" x14ac:dyDescent="0.3">
      <c r="A107" s="43" t="s">
        <v>372</v>
      </c>
      <c r="B107" s="44" t="s">
        <v>373</v>
      </c>
      <c r="C107" s="45" t="s">
        <v>2</v>
      </c>
      <c r="D107" s="45" t="s">
        <v>579</v>
      </c>
      <c r="E107" s="46" t="s">
        <v>374</v>
      </c>
      <c r="F107" s="47">
        <v>25</v>
      </c>
      <c r="G107" s="47">
        <v>875</v>
      </c>
      <c r="H107" s="48">
        <v>159.36000000000001</v>
      </c>
      <c r="I107" s="49">
        <f t="shared" si="1"/>
        <v>159.36000000000001</v>
      </c>
    </row>
    <row r="108" spans="1:10" ht="22.35" customHeight="1" thickBot="1" x14ac:dyDescent="0.4">
      <c r="A108" s="51" t="s">
        <v>375</v>
      </c>
      <c r="B108" s="51" t="s">
        <v>376</v>
      </c>
      <c r="C108" s="52" t="s">
        <v>3</v>
      </c>
      <c r="D108" s="52" t="s">
        <v>579</v>
      </c>
      <c r="E108" s="53" t="s">
        <v>377</v>
      </c>
      <c r="F108" s="67">
        <v>10</v>
      </c>
      <c r="G108" s="67">
        <v>280</v>
      </c>
      <c r="H108" s="68">
        <v>588.41999999999996</v>
      </c>
      <c r="I108" s="56">
        <f t="shared" si="1"/>
        <v>588.41999999999996</v>
      </c>
      <c r="J108" s="91"/>
    </row>
    <row r="109" spans="1:10" ht="22.35" customHeight="1" thickTop="1" thickBot="1" x14ac:dyDescent="0.4">
      <c r="A109" s="82">
        <v>82834</v>
      </c>
      <c r="B109" s="82" t="s">
        <v>521</v>
      </c>
      <c r="C109" s="83" t="s">
        <v>618</v>
      </c>
      <c r="D109" s="84" t="s">
        <v>600</v>
      </c>
      <c r="E109" s="92" t="s">
        <v>93</v>
      </c>
      <c r="F109" s="93">
        <v>20</v>
      </c>
      <c r="G109" s="93">
        <v>360</v>
      </c>
      <c r="H109" s="87">
        <v>159.33000000000001</v>
      </c>
      <c r="I109" s="94">
        <f t="shared" si="1"/>
        <v>159.33000000000001</v>
      </c>
      <c r="J109" s="91"/>
    </row>
    <row r="110" spans="1:10" ht="22.35" customHeight="1" thickTop="1" x14ac:dyDescent="0.3">
      <c r="A110" s="57" t="s">
        <v>619</v>
      </c>
      <c r="B110" s="58" t="s">
        <v>625</v>
      </c>
      <c r="C110" s="59" t="s">
        <v>618</v>
      </c>
      <c r="D110" s="74" t="s">
        <v>617</v>
      </c>
      <c r="E110" s="76" t="s">
        <v>570</v>
      </c>
      <c r="F110" s="62">
        <v>10</v>
      </c>
      <c r="G110" s="62">
        <v>280</v>
      </c>
      <c r="H110" s="63">
        <v>302.18</v>
      </c>
      <c r="I110" s="64">
        <f t="shared" si="1"/>
        <v>302.18</v>
      </c>
    </row>
    <row r="111" spans="1:10" ht="22.35" customHeight="1" thickBot="1" x14ac:dyDescent="0.35">
      <c r="A111" s="79" t="s">
        <v>590</v>
      </c>
      <c r="B111" s="77" t="s">
        <v>626</v>
      </c>
      <c r="C111" s="52" t="s">
        <v>618</v>
      </c>
      <c r="D111" s="52" t="s">
        <v>602</v>
      </c>
      <c r="E111" s="53" t="s">
        <v>570</v>
      </c>
      <c r="F111" s="67">
        <v>10</v>
      </c>
      <c r="G111" s="67">
        <v>280</v>
      </c>
      <c r="H111" s="55">
        <v>302.18</v>
      </c>
      <c r="I111" s="71">
        <f t="shared" si="1"/>
        <v>302.18</v>
      </c>
    </row>
    <row r="112" spans="1:10" ht="22.35" customHeight="1" thickTop="1" x14ac:dyDescent="0.3">
      <c r="A112" s="80">
        <v>82934</v>
      </c>
      <c r="B112" s="78" t="s">
        <v>627</v>
      </c>
      <c r="C112" s="59" t="s">
        <v>618</v>
      </c>
      <c r="D112" s="59" t="s">
        <v>603</v>
      </c>
      <c r="E112" s="61" t="s">
        <v>94</v>
      </c>
      <c r="F112" s="69">
        <v>10</v>
      </c>
      <c r="G112" s="69">
        <v>280</v>
      </c>
      <c r="H112" s="63">
        <v>279.35000000000002</v>
      </c>
      <c r="I112" s="72">
        <f t="shared" si="1"/>
        <v>279.35000000000002</v>
      </c>
    </row>
    <row r="113" spans="1:9" ht="22.35" customHeight="1" thickBot="1" x14ac:dyDescent="0.35">
      <c r="A113" s="50" t="s">
        <v>591</v>
      </c>
      <c r="B113" s="51" t="s">
        <v>463</v>
      </c>
      <c r="C113" s="73" t="s">
        <v>618</v>
      </c>
      <c r="D113" s="52" t="s">
        <v>601</v>
      </c>
      <c r="E113" s="75" t="s">
        <v>146</v>
      </c>
      <c r="F113" s="54">
        <v>10</v>
      </c>
      <c r="G113" s="54">
        <v>280</v>
      </c>
      <c r="H113" s="55">
        <v>279.35000000000002</v>
      </c>
      <c r="I113" s="56">
        <f t="shared" si="1"/>
        <v>279.35000000000002</v>
      </c>
    </row>
    <row r="114" spans="1:9" ht="22.35" customHeight="1" thickTop="1" thickBot="1" x14ac:dyDescent="0.35">
      <c r="A114" s="95">
        <v>83032</v>
      </c>
      <c r="B114" s="82" t="s">
        <v>197</v>
      </c>
      <c r="C114" s="96" t="s">
        <v>96</v>
      </c>
      <c r="D114" s="83" t="s">
        <v>568</v>
      </c>
      <c r="E114" s="97" t="s">
        <v>198</v>
      </c>
      <c r="F114" s="98">
        <v>10</v>
      </c>
      <c r="G114" s="93">
        <v>480</v>
      </c>
      <c r="H114" s="99">
        <v>173.46</v>
      </c>
      <c r="I114" s="94">
        <f t="shared" si="1"/>
        <v>173.46</v>
      </c>
    </row>
    <row r="115" spans="1:9" ht="22.35" customHeight="1" thickTop="1" thickBot="1" x14ac:dyDescent="0.35">
      <c r="A115" s="95" t="s">
        <v>192</v>
      </c>
      <c r="B115" s="82" t="s">
        <v>193</v>
      </c>
      <c r="C115" s="84" t="s">
        <v>96</v>
      </c>
      <c r="D115" s="83" t="s">
        <v>569</v>
      </c>
      <c r="E115" s="92" t="s">
        <v>194</v>
      </c>
      <c r="F115" s="86">
        <v>15</v>
      </c>
      <c r="G115" s="98">
        <v>480</v>
      </c>
      <c r="H115" s="87">
        <v>248.95</v>
      </c>
      <c r="I115" s="88">
        <f t="shared" si="1"/>
        <v>248.95</v>
      </c>
    </row>
    <row r="116" spans="1:9" ht="22.35" customHeight="1" thickTop="1" x14ac:dyDescent="0.3">
      <c r="A116" s="57" t="s">
        <v>199</v>
      </c>
      <c r="B116" s="58" t="s">
        <v>200</v>
      </c>
      <c r="C116" s="74" t="s">
        <v>0</v>
      </c>
      <c r="D116" s="59" t="s">
        <v>95</v>
      </c>
      <c r="E116" s="76" t="s">
        <v>201</v>
      </c>
      <c r="F116" s="69">
        <v>50</v>
      </c>
      <c r="G116" s="69">
        <v>1600</v>
      </c>
      <c r="H116" s="63">
        <v>71.25</v>
      </c>
      <c r="I116" s="72">
        <f t="shared" si="1"/>
        <v>71.25</v>
      </c>
    </row>
    <row r="117" spans="1:9" ht="22.35" customHeight="1" x14ac:dyDescent="0.3">
      <c r="A117" s="43">
        <v>81020</v>
      </c>
      <c r="B117" s="44" t="s">
        <v>522</v>
      </c>
      <c r="C117" s="45" t="s">
        <v>2</v>
      </c>
      <c r="D117" s="45" t="s">
        <v>95</v>
      </c>
      <c r="E117" s="46" t="s">
        <v>152</v>
      </c>
      <c r="F117" s="47">
        <v>20</v>
      </c>
      <c r="G117" s="47">
        <v>800</v>
      </c>
      <c r="H117" s="48">
        <v>85.16</v>
      </c>
      <c r="I117" s="49">
        <f t="shared" si="1"/>
        <v>85.16</v>
      </c>
    </row>
    <row r="118" spans="1:9" ht="22.35" customHeight="1" x14ac:dyDescent="0.3">
      <c r="A118" s="43">
        <v>81030</v>
      </c>
      <c r="B118" s="44" t="s">
        <v>523</v>
      </c>
      <c r="C118" s="45" t="s">
        <v>3</v>
      </c>
      <c r="D118" s="45" t="s">
        <v>95</v>
      </c>
      <c r="E118" s="46" t="s">
        <v>343</v>
      </c>
      <c r="F118" s="47">
        <v>20</v>
      </c>
      <c r="G118" s="47">
        <v>240</v>
      </c>
      <c r="H118" s="48">
        <v>183.16</v>
      </c>
      <c r="I118" s="49">
        <f>$H$9*H118</f>
        <v>183.16</v>
      </c>
    </row>
    <row r="119" spans="1:9" ht="22.35" customHeight="1" x14ac:dyDescent="0.3">
      <c r="A119" s="43">
        <v>81040</v>
      </c>
      <c r="B119" s="44" t="s">
        <v>524</v>
      </c>
      <c r="C119" s="45" t="s">
        <v>4</v>
      </c>
      <c r="D119" s="45" t="s">
        <v>95</v>
      </c>
      <c r="E119" s="46" t="s">
        <v>344</v>
      </c>
      <c r="F119" s="47">
        <v>5</v>
      </c>
      <c r="G119" s="47">
        <v>135</v>
      </c>
      <c r="H119" s="48">
        <v>372.48</v>
      </c>
      <c r="I119" s="49">
        <f t="shared" si="1"/>
        <v>372.48</v>
      </c>
    </row>
    <row r="120" spans="1:9" ht="22.35" customHeight="1" thickBot="1" x14ac:dyDescent="0.35">
      <c r="A120" s="50" t="s">
        <v>620</v>
      </c>
      <c r="B120" s="77" t="s">
        <v>628</v>
      </c>
      <c r="C120" s="73" t="s">
        <v>350</v>
      </c>
      <c r="D120" s="73" t="s">
        <v>95</v>
      </c>
      <c r="E120" s="75" t="s">
        <v>621</v>
      </c>
      <c r="F120" s="67">
        <v>4</v>
      </c>
      <c r="G120" s="67">
        <v>48</v>
      </c>
      <c r="H120" s="68">
        <v>1120.74</v>
      </c>
      <c r="I120" s="56">
        <f>$H$9*H120</f>
        <v>1120.74</v>
      </c>
    </row>
    <row r="121" spans="1:9" ht="22.35" customHeight="1" thickTop="1" x14ac:dyDescent="0.3">
      <c r="A121" s="57" t="s">
        <v>202</v>
      </c>
      <c r="B121" s="78" t="s">
        <v>203</v>
      </c>
      <c r="C121" s="74" t="s">
        <v>110</v>
      </c>
      <c r="D121" s="74" t="s">
        <v>97</v>
      </c>
      <c r="E121" s="76" t="s">
        <v>204</v>
      </c>
      <c r="F121" s="69">
        <v>20</v>
      </c>
      <c r="G121" s="69">
        <v>960</v>
      </c>
      <c r="H121" s="70">
        <v>96.72</v>
      </c>
      <c r="I121" s="64">
        <f t="shared" si="1"/>
        <v>96.72</v>
      </c>
    </row>
    <row r="122" spans="1:9" ht="22.35" customHeight="1" x14ac:dyDescent="0.3">
      <c r="A122" s="43" t="s">
        <v>205</v>
      </c>
      <c r="B122" s="44" t="s">
        <v>206</v>
      </c>
      <c r="C122" s="45" t="s">
        <v>207</v>
      </c>
      <c r="D122" s="45" t="s">
        <v>97</v>
      </c>
      <c r="E122" s="46" t="s">
        <v>208</v>
      </c>
      <c r="F122" s="47">
        <v>20</v>
      </c>
      <c r="G122" s="47">
        <v>640</v>
      </c>
      <c r="H122" s="48">
        <v>176.39</v>
      </c>
      <c r="I122" s="49">
        <f t="shared" si="1"/>
        <v>176.39</v>
      </c>
    </row>
    <row r="123" spans="1:9" ht="22.35" customHeight="1" x14ac:dyDescent="0.3">
      <c r="A123" s="43">
        <v>81032</v>
      </c>
      <c r="B123" s="44" t="s">
        <v>525</v>
      </c>
      <c r="C123" s="45" t="s">
        <v>96</v>
      </c>
      <c r="D123" s="45" t="s">
        <v>97</v>
      </c>
      <c r="E123" s="46" t="s">
        <v>98</v>
      </c>
      <c r="F123" s="47">
        <v>20</v>
      </c>
      <c r="G123" s="47">
        <v>400</v>
      </c>
      <c r="H123" s="48">
        <v>128.63999999999999</v>
      </c>
      <c r="I123" s="49">
        <f t="shared" si="1"/>
        <v>128.63999999999999</v>
      </c>
    </row>
    <row r="124" spans="1:9" ht="22.35" customHeight="1" x14ac:dyDescent="0.3">
      <c r="A124" s="43" t="s">
        <v>209</v>
      </c>
      <c r="B124" s="44" t="s">
        <v>210</v>
      </c>
      <c r="C124" s="45" t="s">
        <v>116</v>
      </c>
      <c r="D124" s="45" t="s">
        <v>97</v>
      </c>
      <c r="E124" s="46" t="s">
        <v>211</v>
      </c>
      <c r="F124" s="47">
        <v>20</v>
      </c>
      <c r="G124" s="47">
        <v>240</v>
      </c>
      <c r="H124" s="48">
        <v>237.7</v>
      </c>
      <c r="I124" s="49">
        <f t="shared" si="1"/>
        <v>237.7</v>
      </c>
    </row>
    <row r="125" spans="1:9" ht="22.35" customHeight="1" x14ac:dyDescent="0.3">
      <c r="A125" s="43" t="s">
        <v>212</v>
      </c>
      <c r="B125" s="44" t="s">
        <v>213</v>
      </c>
      <c r="C125" s="45" t="s">
        <v>214</v>
      </c>
      <c r="D125" s="45" t="s">
        <v>97</v>
      </c>
      <c r="E125" s="46" t="s">
        <v>215</v>
      </c>
      <c r="F125" s="47">
        <v>15</v>
      </c>
      <c r="G125" s="47">
        <v>180</v>
      </c>
      <c r="H125" s="48">
        <v>321.54000000000002</v>
      </c>
      <c r="I125" s="49">
        <f>$H$9*H125</f>
        <v>321.54000000000002</v>
      </c>
    </row>
    <row r="126" spans="1:9" ht="22.35" customHeight="1" thickBot="1" x14ac:dyDescent="0.35">
      <c r="A126" s="50" t="s">
        <v>571</v>
      </c>
      <c r="B126" s="77" t="s">
        <v>574</v>
      </c>
      <c r="C126" s="52" t="s">
        <v>572</v>
      </c>
      <c r="D126" s="52" t="s">
        <v>97</v>
      </c>
      <c r="E126" s="53" t="s">
        <v>573</v>
      </c>
      <c r="F126" s="67">
        <v>5</v>
      </c>
      <c r="G126" s="54">
        <v>60</v>
      </c>
      <c r="H126" s="55">
        <v>1013.82</v>
      </c>
      <c r="I126" s="71">
        <f t="shared" si="1"/>
        <v>1013.82</v>
      </c>
    </row>
    <row r="127" spans="1:9" s="28" customFormat="1" ht="22.35" customHeight="1" thickTop="1" x14ac:dyDescent="0.25">
      <c r="A127" s="57">
        <v>86015</v>
      </c>
      <c r="B127" s="78" t="s">
        <v>635</v>
      </c>
      <c r="C127" s="59" t="s">
        <v>0</v>
      </c>
      <c r="D127" s="59" t="s">
        <v>99</v>
      </c>
      <c r="E127" s="100" t="s">
        <v>636</v>
      </c>
      <c r="F127" s="69">
        <v>50</v>
      </c>
      <c r="G127" s="62">
        <v>1750</v>
      </c>
      <c r="H127" s="63">
        <v>58.62</v>
      </c>
      <c r="I127" s="72">
        <f>$H$9*H127</f>
        <v>58.62</v>
      </c>
    </row>
    <row r="128" spans="1:9" ht="22.35" customHeight="1" x14ac:dyDescent="0.3">
      <c r="A128" s="43">
        <v>86020</v>
      </c>
      <c r="B128" s="44" t="s">
        <v>526</v>
      </c>
      <c r="C128" s="45" t="s">
        <v>2</v>
      </c>
      <c r="D128" s="45" t="s">
        <v>99</v>
      </c>
      <c r="E128" s="46" t="s">
        <v>100</v>
      </c>
      <c r="F128" s="47">
        <v>30</v>
      </c>
      <c r="G128" s="47">
        <v>840</v>
      </c>
      <c r="H128" s="48">
        <v>148.04</v>
      </c>
      <c r="I128" s="49">
        <f t="shared" si="1"/>
        <v>148.04</v>
      </c>
    </row>
    <row r="129" spans="1:10" ht="22.35" customHeight="1" x14ac:dyDescent="0.3">
      <c r="A129" s="43">
        <v>86030</v>
      </c>
      <c r="B129" s="44" t="s">
        <v>527</v>
      </c>
      <c r="C129" s="45" t="s">
        <v>3</v>
      </c>
      <c r="D129" s="45" t="s">
        <v>99</v>
      </c>
      <c r="E129" s="46" t="s">
        <v>101</v>
      </c>
      <c r="F129" s="47">
        <v>20</v>
      </c>
      <c r="G129" s="47">
        <v>280</v>
      </c>
      <c r="H129" s="48">
        <v>365.13</v>
      </c>
      <c r="I129" s="49">
        <f t="shared" si="1"/>
        <v>365.13</v>
      </c>
    </row>
    <row r="130" spans="1:10" ht="22.35" customHeight="1" thickBot="1" x14ac:dyDescent="0.35">
      <c r="A130" s="50">
        <v>86040</v>
      </c>
      <c r="B130" s="51" t="s">
        <v>528</v>
      </c>
      <c r="C130" s="52" t="s">
        <v>4</v>
      </c>
      <c r="D130" s="73" t="s">
        <v>99</v>
      </c>
      <c r="E130" s="75" t="s">
        <v>102</v>
      </c>
      <c r="F130" s="67">
        <v>5</v>
      </c>
      <c r="G130" s="67">
        <v>140</v>
      </c>
      <c r="H130" s="68">
        <v>493.93</v>
      </c>
      <c r="I130" s="56">
        <f t="shared" si="1"/>
        <v>493.93</v>
      </c>
    </row>
    <row r="131" spans="1:10" ht="22.35" customHeight="1" thickTop="1" thickBot="1" x14ac:dyDescent="0.35">
      <c r="A131" s="81">
        <v>86032</v>
      </c>
      <c r="B131" s="101" t="s">
        <v>529</v>
      </c>
      <c r="C131" s="83" t="s">
        <v>96</v>
      </c>
      <c r="D131" s="84" t="s">
        <v>345</v>
      </c>
      <c r="E131" s="85" t="s">
        <v>103</v>
      </c>
      <c r="F131" s="93">
        <v>30</v>
      </c>
      <c r="G131" s="86">
        <v>480</v>
      </c>
      <c r="H131" s="87">
        <v>320.62</v>
      </c>
      <c r="I131" s="88">
        <f t="shared" si="1"/>
        <v>320.62</v>
      </c>
      <c r="J131"/>
    </row>
    <row r="132" spans="1:10" ht="22.35" customHeight="1" thickTop="1" x14ac:dyDescent="0.3">
      <c r="A132" s="80" t="s">
        <v>378</v>
      </c>
      <c r="B132" s="78" t="s">
        <v>379</v>
      </c>
      <c r="C132" s="59" t="s">
        <v>0</v>
      </c>
      <c r="D132" s="74" t="s">
        <v>380</v>
      </c>
      <c r="E132" s="76" t="s">
        <v>381</v>
      </c>
      <c r="F132" s="62">
        <v>25</v>
      </c>
      <c r="G132" s="69">
        <v>900</v>
      </c>
      <c r="H132" s="63">
        <v>200.24</v>
      </c>
      <c r="I132" s="72">
        <f>$H$9*H132</f>
        <v>200.24</v>
      </c>
    </row>
    <row r="133" spans="1:10" ht="22.35" customHeight="1" x14ac:dyDescent="0.3">
      <c r="A133" s="43">
        <v>83420</v>
      </c>
      <c r="B133" s="44" t="s">
        <v>583</v>
      </c>
      <c r="C133" s="45" t="s">
        <v>2</v>
      </c>
      <c r="D133" s="45" t="s">
        <v>380</v>
      </c>
      <c r="E133" s="46" t="s">
        <v>580</v>
      </c>
      <c r="F133" s="47">
        <v>20</v>
      </c>
      <c r="G133" s="47">
        <v>560</v>
      </c>
      <c r="H133" s="48">
        <v>239.02</v>
      </c>
      <c r="I133" s="49">
        <f t="shared" si="1"/>
        <v>239.02</v>
      </c>
      <c r="J133"/>
    </row>
    <row r="134" spans="1:10" ht="22.35" customHeight="1" x14ac:dyDescent="0.3">
      <c r="A134" s="43">
        <v>83430</v>
      </c>
      <c r="B134" s="44" t="s">
        <v>382</v>
      </c>
      <c r="C134" s="45" t="s">
        <v>3</v>
      </c>
      <c r="D134" s="45" t="s">
        <v>380</v>
      </c>
      <c r="E134" s="46" t="s">
        <v>383</v>
      </c>
      <c r="F134" s="47">
        <v>10</v>
      </c>
      <c r="G134" s="47">
        <v>180</v>
      </c>
      <c r="H134" s="48">
        <v>537.21</v>
      </c>
      <c r="I134" s="49">
        <f t="shared" si="1"/>
        <v>537.21</v>
      </c>
      <c r="J134"/>
    </row>
    <row r="135" spans="1:10" ht="22.35" customHeight="1" thickBot="1" x14ac:dyDescent="0.35">
      <c r="A135" s="79">
        <v>83440</v>
      </c>
      <c r="B135" s="77" t="s">
        <v>637</v>
      </c>
      <c r="C135" s="52" t="s">
        <v>4</v>
      </c>
      <c r="D135" s="52" t="s">
        <v>380</v>
      </c>
      <c r="E135" s="89" t="s">
        <v>656</v>
      </c>
      <c r="F135" s="67">
        <v>5</v>
      </c>
      <c r="G135" s="67">
        <v>80</v>
      </c>
      <c r="H135" s="68">
        <v>1051.8499999999999</v>
      </c>
      <c r="I135" s="56">
        <f>$H$9*H135</f>
        <v>1051.8499999999999</v>
      </c>
      <c r="J135"/>
    </row>
    <row r="136" spans="1:10" ht="22.35" customHeight="1" thickTop="1" x14ac:dyDescent="0.3">
      <c r="A136" s="80">
        <v>83421</v>
      </c>
      <c r="B136" s="78" t="s">
        <v>631</v>
      </c>
      <c r="C136" s="59" t="s">
        <v>292</v>
      </c>
      <c r="D136" s="59" t="s">
        <v>387</v>
      </c>
      <c r="E136" s="102" t="s">
        <v>657</v>
      </c>
      <c r="F136" s="69">
        <v>10</v>
      </c>
      <c r="G136" s="69">
        <v>560</v>
      </c>
      <c r="H136" s="70">
        <v>228.18</v>
      </c>
      <c r="I136" s="64">
        <f>$H$9*H136</f>
        <v>228.18</v>
      </c>
      <c r="J136"/>
    </row>
    <row r="137" spans="1:10" ht="22.35" customHeight="1" x14ac:dyDescent="0.3">
      <c r="A137" s="43">
        <v>83431</v>
      </c>
      <c r="B137" s="44" t="s">
        <v>614</v>
      </c>
      <c r="C137" s="45" t="s">
        <v>429</v>
      </c>
      <c r="D137" s="45" t="s">
        <v>387</v>
      </c>
      <c r="E137" s="46" t="s">
        <v>604</v>
      </c>
      <c r="F137" s="47">
        <v>10</v>
      </c>
      <c r="G137" s="47">
        <v>280</v>
      </c>
      <c r="H137" s="48">
        <v>252.3</v>
      </c>
      <c r="I137" s="49">
        <f t="shared" si="1"/>
        <v>252.3</v>
      </c>
      <c r="J137"/>
    </row>
    <row r="138" spans="1:10" ht="22.35" customHeight="1" x14ac:dyDescent="0.3">
      <c r="A138" s="43" t="s">
        <v>384</v>
      </c>
      <c r="B138" s="44" t="s">
        <v>385</v>
      </c>
      <c r="C138" s="45" t="s">
        <v>386</v>
      </c>
      <c r="D138" s="45" t="s">
        <v>387</v>
      </c>
      <c r="E138" s="46" t="s">
        <v>388</v>
      </c>
      <c r="F138" s="47">
        <v>15</v>
      </c>
      <c r="G138" s="47">
        <v>540</v>
      </c>
      <c r="H138" s="48">
        <v>374.05</v>
      </c>
      <c r="I138" s="49">
        <f t="shared" si="1"/>
        <v>374.05</v>
      </c>
      <c r="J138"/>
    </row>
    <row r="139" spans="1:10" ht="22.35" customHeight="1" thickBot="1" x14ac:dyDescent="0.35">
      <c r="A139" s="79" t="s">
        <v>389</v>
      </c>
      <c r="B139" s="51" t="s">
        <v>390</v>
      </c>
      <c r="C139" s="52" t="s">
        <v>391</v>
      </c>
      <c r="D139" s="52" t="s">
        <v>387</v>
      </c>
      <c r="E139" s="75" t="s">
        <v>392</v>
      </c>
      <c r="F139" s="54">
        <v>5</v>
      </c>
      <c r="G139" s="67">
        <v>90</v>
      </c>
      <c r="H139" s="55">
        <v>870.7</v>
      </c>
      <c r="I139" s="56">
        <f t="shared" si="1"/>
        <v>870.7</v>
      </c>
      <c r="J139"/>
    </row>
    <row r="140" spans="1:10" ht="22.35" customHeight="1" thickTop="1" x14ac:dyDescent="0.3">
      <c r="A140" s="80">
        <v>82515</v>
      </c>
      <c r="B140" s="58" t="s">
        <v>267</v>
      </c>
      <c r="C140" s="59" t="s">
        <v>0</v>
      </c>
      <c r="D140" s="59" t="s">
        <v>127</v>
      </c>
      <c r="E140" s="76" t="s">
        <v>268</v>
      </c>
      <c r="F140" s="62">
        <v>40</v>
      </c>
      <c r="G140" s="69">
        <v>1280</v>
      </c>
      <c r="H140" s="63">
        <v>102.16</v>
      </c>
      <c r="I140" s="64">
        <f t="shared" ref="I140:I190" si="2">$H$9*H140</f>
        <v>102.16</v>
      </c>
      <c r="J140"/>
    </row>
    <row r="141" spans="1:10" ht="22.35" customHeight="1" x14ac:dyDescent="0.3">
      <c r="A141" s="43">
        <v>82520</v>
      </c>
      <c r="B141" s="44" t="s">
        <v>530</v>
      </c>
      <c r="C141" s="45" t="s">
        <v>2</v>
      </c>
      <c r="D141" s="45" t="s">
        <v>127</v>
      </c>
      <c r="E141" s="46" t="s">
        <v>128</v>
      </c>
      <c r="F141" s="47">
        <v>20</v>
      </c>
      <c r="G141" s="47">
        <v>440</v>
      </c>
      <c r="H141" s="48">
        <v>104.05</v>
      </c>
      <c r="I141" s="49">
        <f t="shared" si="2"/>
        <v>104.05</v>
      </c>
      <c r="J141"/>
    </row>
    <row r="142" spans="1:10" ht="22.35" customHeight="1" x14ac:dyDescent="0.3">
      <c r="A142" s="43">
        <v>82530</v>
      </c>
      <c r="B142" s="44" t="s">
        <v>531</v>
      </c>
      <c r="C142" s="45" t="s">
        <v>3</v>
      </c>
      <c r="D142" s="45" t="s">
        <v>127</v>
      </c>
      <c r="E142" s="46" t="s">
        <v>129</v>
      </c>
      <c r="F142" s="47">
        <v>10</v>
      </c>
      <c r="G142" s="47">
        <v>180</v>
      </c>
      <c r="H142" s="48">
        <v>246.99</v>
      </c>
      <c r="I142" s="49">
        <f t="shared" si="2"/>
        <v>246.99</v>
      </c>
      <c r="J142"/>
    </row>
    <row r="143" spans="1:10" ht="22.35" customHeight="1" thickBot="1" x14ac:dyDescent="0.35">
      <c r="A143" s="79">
        <v>82540</v>
      </c>
      <c r="B143" s="77" t="s">
        <v>532</v>
      </c>
      <c r="C143" s="73" t="s">
        <v>4</v>
      </c>
      <c r="D143" s="73" t="s">
        <v>127</v>
      </c>
      <c r="E143" s="53" t="s">
        <v>130</v>
      </c>
      <c r="F143" s="54">
        <v>5</v>
      </c>
      <c r="G143" s="54">
        <v>120</v>
      </c>
      <c r="H143" s="55">
        <v>516.45000000000005</v>
      </c>
      <c r="I143" s="71">
        <f t="shared" si="2"/>
        <v>516.45000000000005</v>
      </c>
      <c r="J143"/>
    </row>
    <row r="144" spans="1:10" ht="22.35" customHeight="1" thickTop="1" x14ac:dyDescent="0.3">
      <c r="A144" s="80" t="s">
        <v>269</v>
      </c>
      <c r="B144" s="78" t="s">
        <v>177</v>
      </c>
      <c r="C144" s="74" t="s">
        <v>113</v>
      </c>
      <c r="D144" s="74" t="s">
        <v>230</v>
      </c>
      <c r="E144" s="61" t="s">
        <v>270</v>
      </c>
      <c r="F144" s="62">
        <v>25</v>
      </c>
      <c r="G144" s="62">
        <v>800</v>
      </c>
      <c r="H144" s="63">
        <v>158.16</v>
      </c>
      <c r="I144" s="72">
        <f t="shared" si="2"/>
        <v>158.16</v>
      </c>
      <c r="J144"/>
    </row>
    <row r="145" spans="1:9" customFormat="1" ht="22.35" customHeight="1" x14ac:dyDescent="0.3">
      <c r="A145" s="43" t="s">
        <v>229</v>
      </c>
      <c r="B145" s="44" t="s">
        <v>533</v>
      </c>
      <c r="C145" s="45" t="s">
        <v>615</v>
      </c>
      <c r="D145" s="45" t="s">
        <v>230</v>
      </c>
      <c r="E145" s="46" t="s">
        <v>231</v>
      </c>
      <c r="F145" s="47">
        <v>25</v>
      </c>
      <c r="G145" s="47">
        <v>900</v>
      </c>
      <c r="H145" s="48">
        <v>113.73</v>
      </c>
      <c r="I145" s="49">
        <f t="shared" si="2"/>
        <v>113.73</v>
      </c>
    </row>
    <row r="146" spans="1:9" customFormat="1" ht="22.35" customHeight="1" x14ac:dyDescent="0.3">
      <c r="A146" s="43" t="s">
        <v>232</v>
      </c>
      <c r="B146" s="44" t="s">
        <v>233</v>
      </c>
      <c r="C146" s="45" t="s">
        <v>110</v>
      </c>
      <c r="D146" s="45" t="s">
        <v>230</v>
      </c>
      <c r="E146" s="46" t="s">
        <v>234</v>
      </c>
      <c r="F146" s="47">
        <v>25</v>
      </c>
      <c r="G146" s="47">
        <v>800</v>
      </c>
      <c r="H146" s="48">
        <v>113.73</v>
      </c>
      <c r="I146" s="49">
        <f t="shared" si="2"/>
        <v>113.73</v>
      </c>
    </row>
    <row r="147" spans="1:9" customFormat="1" ht="22.35" customHeight="1" x14ac:dyDescent="0.3">
      <c r="A147" s="43" t="s">
        <v>235</v>
      </c>
      <c r="B147" s="44" t="s">
        <v>236</v>
      </c>
      <c r="C147" s="45" t="s">
        <v>207</v>
      </c>
      <c r="D147" s="45" t="s">
        <v>230</v>
      </c>
      <c r="E147" s="46" t="s">
        <v>228</v>
      </c>
      <c r="F147" s="47">
        <v>15</v>
      </c>
      <c r="G147" s="47">
        <v>420</v>
      </c>
      <c r="H147" s="48">
        <v>279.35000000000002</v>
      </c>
      <c r="I147" s="49">
        <f t="shared" si="2"/>
        <v>279.35000000000002</v>
      </c>
    </row>
    <row r="148" spans="1:9" customFormat="1" ht="22.35" customHeight="1" x14ac:dyDescent="0.3">
      <c r="A148" s="43" t="s">
        <v>393</v>
      </c>
      <c r="B148" s="44" t="s">
        <v>394</v>
      </c>
      <c r="C148" s="45" t="s">
        <v>96</v>
      </c>
      <c r="D148" s="45" t="s">
        <v>230</v>
      </c>
      <c r="E148" s="46" t="s">
        <v>395</v>
      </c>
      <c r="F148" s="47">
        <v>25</v>
      </c>
      <c r="G148" s="47">
        <v>450</v>
      </c>
      <c r="H148" s="48">
        <v>160.5</v>
      </c>
      <c r="I148" s="49">
        <f t="shared" si="2"/>
        <v>160.5</v>
      </c>
    </row>
    <row r="149" spans="1:9" customFormat="1" ht="22.35" customHeight="1" x14ac:dyDescent="0.3">
      <c r="A149" s="43" t="s">
        <v>237</v>
      </c>
      <c r="B149" s="44" t="s">
        <v>238</v>
      </c>
      <c r="C149" s="45" t="s">
        <v>116</v>
      </c>
      <c r="D149" s="45" t="s">
        <v>230</v>
      </c>
      <c r="E149" s="46" t="s">
        <v>239</v>
      </c>
      <c r="F149" s="47">
        <v>5</v>
      </c>
      <c r="G149" s="47">
        <v>240</v>
      </c>
      <c r="H149" s="48">
        <v>289.10000000000002</v>
      </c>
      <c r="I149" s="49">
        <f t="shared" si="2"/>
        <v>289.10000000000002</v>
      </c>
    </row>
    <row r="150" spans="1:9" customFormat="1" ht="22.35" customHeight="1" thickBot="1" x14ac:dyDescent="0.35">
      <c r="A150" s="50" t="s">
        <v>240</v>
      </c>
      <c r="B150" s="77" t="s">
        <v>241</v>
      </c>
      <c r="C150" s="52" t="s">
        <v>214</v>
      </c>
      <c r="D150" s="52" t="s">
        <v>230</v>
      </c>
      <c r="E150" s="75" t="s">
        <v>242</v>
      </c>
      <c r="F150" s="67">
        <v>5</v>
      </c>
      <c r="G150" s="67">
        <v>160</v>
      </c>
      <c r="H150" s="68">
        <v>370.88</v>
      </c>
      <c r="I150" s="56">
        <f t="shared" si="2"/>
        <v>370.88</v>
      </c>
    </row>
    <row r="151" spans="1:9" customFormat="1" ht="22.35" customHeight="1" thickTop="1" thickBot="1" x14ac:dyDescent="0.35">
      <c r="A151" s="81">
        <v>87132</v>
      </c>
      <c r="B151" s="103" t="s">
        <v>396</v>
      </c>
      <c r="C151" s="83" t="s">
        <v>397</v>
      </c>
      <c r="D151" s="83" t="s">
        <v>566</v>
      </c>
      <c r="E151" s="85" t="s">
        <v>398</v>
      </c>
      <c r="F151" s="93">
        <v>10</v>
      </c>
      <c r="G151" s="86">
        <v>320</v>
      </c>
      <c r="H151" s="104">
        <v>374.76</v>
      </c>
      <c r="I151" s="94">
        <f t="shared" si="2"/>
        <v>374.76</v>
      </c>
    </row>
    <row r="152" spans="1:9" customFormat="1" ht="22.35" customHeight="1" thickTop="1" thickBot="1" x14ac:dyDescent="0.35">
      <c r="A152" s="105" t="s">
        <v>399</v>
      </c>
      <c r="B152" s="101" t="s">
        <v>400</v>
      </c>
      <c r="C152" s="83" t="s">
        <v>397</v>
      </c>
      <c r="D152" s="83" t="s">
        <v>567</v>
      </c>
      <c r="E152" s="85" t="s">
        <v>401</v>
      </c>
      <c r="F152" s="93">
        <v>10</v>
      </c>
      <c r="G152" s="86">
        <v>280</v>
      </c>
      <c r="H152" s="104">
        <v>374.76</v>
      </c>
      <c r="I152" s="88">
        <f t="shared" si="2"/>
        <v>374.76</v>
      </c>
    </row>
    <row r="153" spans="1:9" customFormat="1" ht="22.35" customHeight="1" thickTop="1" x14ac:dyDescent="0.3">
      <c r="A153" s="57">
        <v>81115</v>
      </c>
      <c r="B153" s="78" t="s">
        <v>534</v>
      </c>
      <c r="C153" s="59" t="s">
        <v>0</v>
      </c>
      <c r="D153" s="59" t="s">
        <v>104</v>
      </c>
      <c r="E153" s="76" t="s">
        <v>105</v>
      </c>
      <c r="F153" s="62">
        <v>20</v>
      </c>
      <c r="G153" s="69">
        <v>1800</v>
      </c>
      <c r="H153" s="70">
        <v>39.380000000000003</v>
      </c>
      <c r="I153" s="72">
        <f t="shared" si="2"/>
        <v>39.380000000000003</v>
      </c>
    </row>
    <row r="154" spans="1:9" customFormat="1" ht="22.35" customHeight="1" x14ac:dyDescent="0.3">
      <c r="A154" s="43">
        <v>81120</v>
      </c>
      <c r="B154" s="44" t="s">
        <v>535</v>
      </c>
      <c r="C154" s="45" t="s">
        <v>2</v>
      </c>
      <c r="D154" s="45" t="s">
        <v>104</v>
      </c>
      <c r="E154" s="46" t="s">
        <v>106</v>
      </c>
      <c r="F154" s="47">
        <v>20</v>
      </c>
      <c r="G154" s="47">
        <v>1120</v>
      </c>
      <c r="H154" s="48">
        <v>60.65</v>
      </c>
      <c r="I154" s="49">
        <f t="shared" si="2"/>
        <v>60.65</v>
      </c>
    </row>
    <row r="155" spans="1:9" customFormat="1" ht="22.35" customHeight="1" x14ac:dyDescent="0.3">
      <c r="A155" s="43" t="s">
        <v>402</v>
      </c>
      <c r="B155" s="44" t="s">
        <v>107</v>
      </c>
      <c r="C155" s="45" t="s">
        <v>3</v>
      </c>
      <c r="D155" s="45" t="s">
        <v>104</v>
      </c>
      <c r="E155" s="46" t="s">
        <v>403</v>
      </c>
      <c r="F155" s="47">
        <v>20</v>
      </c>
      <c r="G155" s="47">
        <v>360</v>
      </c>
      <c r="H155" s="48">
        <v>164.77</v>
      </c>
      <c r="I155" s="49">
        <f t="shared" si="2"/>
        <v>164.77</v>
      </c>
    </row>
    <row r="156" spans="1:9" customFormat="1" ht="22.35" customHeight="1" x14ac:dyDescent="0.3">
      <c r="A156" s="43">
        <v>81140</v>
      </c>
      <c r="B156" s="44" t="s">
        <v>536</v>
      </c>
      <c r="C156" s="45" t="s">
        <v>4</v>
      </c>
      <c r="D156" s="45" t="s">
        <v>104</v>
      </c>
      <c r="E156" s="46" t="s">
        <v>108</v>
      </c>
      <c r="F156" s="47">
        <v>10</v>
      </c>
      <c r="G156" s="47">
        <v>140</v>
      </c>
      <c r="H156" s="48">
        <v>292.98</v>
      </c>
      <c r="I156" s="49">
        <f>$H$9*H156</f>
        <v>292.98</v>
      </c>
    </row>
    <row r="157" spans="1:9" customFormat="1" ht="22.35" customHeight="1" thickBot="1" x14ac:dyDescent="0.35">
      <c r="A157" s="79" t="s">
        <v>404</v>
      </c>
      <c r="B157" s="51" t="s">
        <v>405</v>
      </c>
      <c r="C157" s="52" t="s">
        <v>350</v>
      </c>
      <c r="D157" s="52" t="s">
        <v>104</v>
      </c>
      <c r="E157" s="53" t="s">
        <v>406</v>
      </c>
      <c r="F157" s="67">
        <v>6</v>
      </c>
      <c r="G157" s="67">
        <v>72</v>
      </c>
      <c r="H157" s="68">
        <v>1461.6</v>
      </c>
      <c r="I157" s="71">
        <f t="shared" si="2"/>
        <v>1461.6</v>
      </c>
    </row>
    <row r="158" spans="1:9" customFormat="1" ht="22.35" customHeight="1" thickTop="1" x14ac:dyDescent="0.3">
      <c r="A158" s="80">
        <v>81123</v>
      </c>
      <c r="B158" s="58" t="s">
        <v>537</v>
      </c>
      <c r="C158" s="59" t="s">
        <v>113</v>
      </c>
      <c r="D158" s="59" t="s">
        <v>111</v>
      </c>
      <c r="E158" s="61" t="s">
        <v>224</v>
      </c>
      <c r="F158" s="69">
        <v>20</v>
      </c>
      <c r="G158" s="69">
        <v>1200</v>
      </c>
      <c r="H158" s="70">
        <v>53.99</v>
      </c>
      <c r="I158" s="72">
        <f t="shared" si="2"/>
        <v>53.99</v>
      </c>
    </row>
    <row r="159" spans="1:9" customFormat="1" ht="22.35" customHeight="1" x14ac:dyDescent="0.3">
      <c r="A159" s="43" t="s">
        <v>407</v>
      </c>
      <c r="B159" s="44" t="s">
        <v>408</v>
      </c>
      <c r="C159" s="45" t="s">
        <v>221</v>
      </c>
      <c r="D159" s="45" t="s">
        <v>111</v>
      </c>
      <c r="E159" s="46" t="s">
        <v>409</v>
      </c>
      <c r="F159" s="47">
        <v>25</v>
      </c>
      <c r="G159" s="47">
        <v>1200</v>
      </c>
      <c r="H159" s="48">
        <v>60.7</v>
      </c>
      <c r="I159" s="49">
        <f t="shared" si="2"/>
        <v>60.7</v>
      </c>
    </row>
    <row r="160" spans="1:9" customFormat="1" ht="22.35" customHeight="1" x14ac:dyDescent="0.3">
      <c r="A160" s="43">
        <v>81121</v>
      </c>
      <c r="B160" s="44" t="s">
        <v>538</v>
      </c>
      <c r="C160" s="45" t="s">
        <v>110</v>
      </c>
      <c r="D160" s="45" t="s">
        <v>111</v>
      </c>
      <c r="E160" s="46" t="s">
        <v>112</v>
      </c>
      <c r="F160" s="47">
        <v>20</v>
      </c>
      <c r="G160" s="47">
        <v>900</v>
      </c>
      <c r="H160" s="48">
        <v>52.77</v>
      </c>
      <c r="I160" s="49">
        <f t="shared" si="2"/>
        <v>52.77</v>
      </c>
    </row>
    <row r="161" spans="1:9" customFormat="1" ht="22.35" customHeight="1" x14ac:dyDescent="0.3">
      <c r="A161" s="43">
        <v>81131</v>
      </c>
      <c r="B161" s="44" t="s">
        <v>107</v>
      </c>
      <c r="C161" s="45" t="s">
        <v>207</v>
      </c>
      <c r="D161" s="45" t="s">
        <v>111</v>
      </c>
      <c r="E161" s="46" t="s">
        <v>560</v>
      </c>
      <c r="F161" s="47">
        <v>20</v>
      </c>
      <c r="G161" s="47">
        <v>560</v>
      </c>
      <c r="H161" s="48">
        <v>113.42</v>
      </c>
      <c r="I161" s="49">
        <f t="shared" si="2"/>
        <v>113.42</v>
      </c>
    </row>
    <row r="162" spans="1:9" customFormat="1" ht="22.35" customHeight="1" x14ac:dyDescent="0.3">
      <c r="A162" s="43">
        <v>81132</v>
      </c>
      <c r="B162" s="44" t="s">
        <v>114</v>
      </c>
      <c r="C162" s="45" t="s">
        <v>96</v>
      </c>
      <c r="D162" s="45" t="s">
        <v>111</v>
      </c>
      <c r="E162" s="46" t="s">
        <v>115</v>
      </c>
      <c r="F162" s="47">
        <v>20</v>
      </c>
      <c r="G162" s="47">
        <v>360</v>
      </c>
      <c r="H162" s="48">
        <v>131.26</v>
      </c>
      <c r="I162" s="49">
        <f t="shared" si="2"/>
        <v>131.26</v>
      </c>
    </row>
    <row r="163" spans="1:9" customFormat="1" ht="22.35" customHeight="1" x14ac:dyDescent="0.3">
      <c r="A163" s="43">
        <v>81142</v>
      </c>
      <c r="B163" s="44" t="s">
        <v>539</v>
      </c>
      <c r="C163" s="45" t="s">
        <v>116</v>
      </c>
      <c r="D163" s="45" t="s">
        <v>111</v>
      </c>
      <c r="E163" s="46" t="s">
        <v>117</v>
      </c>
      <c r="F163" s="47">
        <v>10</v>
      </c>
      <c r="G163" s="47">
        <v>270</v>
      </c>
      <c r="H163" s="48">
        <v>314.7</v>
      </c>
      <c r="I163" s="49">
        <f t="shared" si="2"/>
        <v>314.7</v>
      </c>
    </row>
    <row r="164" spans="1:9" customFormat="1" ht="22.35" customHeight="1" thickBot="1" x14ac:dyDescent="0.35">
      <c r="A164" s="79" t="s">
        <v>225</v>
      </c>
      <c r="B164" s="51" t="s">
        <v>226</v>
      </c>
      <c r="C164" s="73" t="s">
        <v>214</v>
      </c>
      <c r="D164" s="52" t="s">
        <v>111</v>
      </c>
      <c r="E164" s="75" t="s">
        <v>227</v>
      </c>
      <c r="F164" s="67">
        <v>15</v>
      </c>
      <c r="G164" s="67">
        <v>360</v>
      </c>
      <c r="H164" s="68">
        <v>322.23</v>
      </c>
      <c r="I164" s="56">
        <f t="shared" si="2"/>
        <v>322.23</v>
      </c>
    </row>
    <row r="165" spans="1:9" customFormat="1" ht="22.35" customHeight="1" thickTop="1" x14ac:dyDescent="0.3">
      <c r="A165" s="80" t="s">
        <v>410</v>
      </c>
      <c r="B165" s="58" t="s">
        <v>411</v>
      </c>
      <c r="C165" s="74" t="s">
        <v>0</v>
      </c>
      <c r="D165" s="59" t="s">
        <v>412</v>
      </c>
      <c r="E165" s="76" t="s">
        <v>413</v>
      </c>
      <c r="F165" s="69">
        <v>20</v>
      </c>
      <c r="G165" s="69">
        <v>1600</v>
      </c>
      <c r="H165" s="70">
        <v>97.8</v>
      </c>
      <c r="I165" s="64">
        <f>$H$9*H165</f>
        <v>97.8</v>
      </c>
    </row>
    <row r="166" spans="1:9" customFormat="1" ht="22.35" customHeight="1" x14ac:dyDescent="0.3">
      <c r="A166" s="43" t="s">
        <v>414</v>
      </c>
      <c r="B166" s="44" t="s">
        <v>415</v>
      </c>
      <c r="C166" s="45" t="s">
        <v>2</v>
      </c>
      <c r="D166" s="45" t="s">
        <v>412</v>
      </c>
      <c r="E166" s="46" t="s">
        <v>416</v>
      </c>
      <c r="F166" s="47">
        <v>20</v>
      </c>
      <c r="G166" s="47">
        <v>875</v>
      </c>
      <c r="H166" s="48">
        <v>132.24</v>
      </c>
      <c r="I166" s="49">
        <f t="shared" si="2"/>
        <v>132.24</v>
      </c>
    </row>
    <row r="167" spans="1:9" customFormat="1" ht="22.35" customHeight="1" x14ac:dyDescent="0.3">
      <c r="A167" s="43">
        <v>86130</v>
      </c>
      <c r="B167" s="44" t="s">
        <v>577</v>
      </c>
      <c r="C167" s="45" t="s">
        <v>3</v>
      </c>
      <c r="D167" s="45" t="s">
        <v>412</v>
      </c>
      <c r="E167" s="46" t="s">
        <v>578</v>
      </c>
      <c r="F167" s="47">
        <v>30</v>
      </c>
      <c r="G167" s="47">
        <v>360</v>
      </c>
      <c r="H167" s="48">
        <v>226.64</v>
      </c>
      <c r="I167" s="49">
        <f t="shared" si="2"/>
        <v>226.64</v>
      </c>
    </row>
    <row r="168" spans="1:9" customFormat="1" ht="22.35" customHeight="1" thickBot="1" x14ac:dyDescent="0.35">
      <c r="A168" s="50" t="s">
        <v>223</v>
      </c>
      <c r="B168" s="51" t="s">
        <v>148</v>
      </c>
      <c r="C168" s="52" t="s">
        <v>4</v>
      </c>
      <c r="D168" s="73" t="s">
        <v>412</v>
      </c>
      <c r="E168" s="53" t="s">
        <v>109</v>
      </c>
      <c r="F168" s="54">
        <v>10</v>
      </c>
      <c r="G168" s="54">
        <v>160</v>
      </c>
      <c r="H168" s="55">
        <v>690.02</v>
      </c>
      <c r="I168" s="71">
        <f t="shared" si="2"/>
        <v>690.02</v>
      </c>
    </row>
    <row r="169" spans="1:9" customFormat="1" ht="22.35" customHeight="1" thickTop="1" x14ac:dyDescent="0.3">
      <c r="A169" s="57" t="s">
        <v>216</v>
      </c>
      <c r="B169" s="58" t="s">
        <v>217</v>
      </c>
      <c r="C169" s="59" t="s">
        <v>113</v>
      </c>
      <c r="D169" s="74" t="s">
        <v>417</v>
      </c>
      <c r="E169" s="61" t="s">
        <v>218</v>
      </c>
      <c r="F169" s="62">
        <v>25</v>
      </c>
      <c r="G169" s="62">
        <v>1800</v>
      </c>
      <c r="H169" s="63">
        <v>98.23</v>
      </c>
      <c r="I169" s="64">
        <f t="shared" si="2"/>
        <v>98.23</v>
      </c>
    </row>
    <row r="170" spans="1:9" customFormat="1" ht="22.35" customHeight="1" x14ac:dyDescent="0.3">
      <c r="A170" s="43" t="s">
        <v>219</v>
      </c>
      <c r="B170" s="44" t="s">
        <v>220</v>
      </c>
      <c r="C170" s="45" t="s">
        <v>221</v>
      </c>
      <c r="D170" s="45" t="s">
        <v>417</v>
      </c>
      <c r="E170" s="46" t="s">
        <v>222</v>
      </c>
      <c r="F170" s="47">
        <v>25</v>
      </c>
      <c r="G170" s="47">
        <v>1200</v>
      </c>
      <c r="H170" s="48">
        <v>162.79</v>
      </c>
      <c r="I170" s="49">
        <f t="shared" si="2"/>
        <v>162.79</v>
      </c>
    </row>
    <row r="171" spans="1:9" customFormat="1" ht="22.35" customHeight="1" x14ac:dyDescent="0.3">
      <c r="A171" s="43" t="s">
        <v>418</v>
      </c>
      <c r="B171" s="44" t="s">
        <v>419</v>
      </c>
      <c r="C171" s="45" t="s">
        <v>110</v>
      </c>
      <c r="D171" s="45" t="s">
        <v>417</v>
      </c>
      <c r="E171" s="46" t="s">
        <v>420</v>
      </c>
      <c r="F171" s="47">
        <v>25</v>
      </c>
      <c r="G171" s="47">
        <v>1200</v>
      </c>
      <c r="H171" s="48">
        <v>105.67</v>
      </c>
      <c r="I171" s="49">
        <f t="shared" si="2"/>
        <v>105.67</v>
      </c>
    </row>
    <row r="172" spans="1:9" customFormat="1" ht="22.35" customHeight="1" x14ac:dyDescent="0.3">
      <c r="A172" s="111" t="s">
        <v>421</v>
      </c>
      <c r="B172" s="112" t="s">
        <v>422</v>
      </c>
      <c r="C172" s="113" t="s">
        <v>207</v>
      </c>
      <c r="D172" s="113" t="s">
        <v>417</v>
      </c>
      <c r="E172" s="75" t="s">
        <v>423</v>
      </c>
      <c r="F172" s="67">
        <v>10</v>
      </c>
      <c r="G172" s="67">
        <v>490</v>
      </c>
      <c r="H172" s="68">
        <v>324.39999999999998</v>
      </c>
      <c r="I172" s="114">
        <f t="shared" si="2"/>
        <v>324.39999999999998</v>
      </c>
    </row>
    <row r="173" spans="1:9" customFormat="1" ht="22.35" customHeight="1" thickBot="1" x14ac:dyDescent="0.35">
      <c r="A173" s="105">
        <v>86132</v>
      </c>
      <c r="B173" s="115" t="s">
        <v>658</v>
      </c>
      <c r="C173" s="96" t="s">
        <v>96</v>
      </c>
      <c r="D173" s="96" t="s">
        <v>417</v>
      </c>
      <c r="E173" s="119" t="s">
        <v>659</v>
      </c>
      <c r="F173" s="116">
        <v>20</v>
      </c>
      <c r="G173" s="116">
        <v>560</v>
      </c>
      <c r="H173" s="117">
        <v>270.92</v>
      </c>
      <c r="I173" s="118">
        <f>$H$9*H173</f>
        <v>270.92</v>
      </c>
    </row>
    <row r="174" spans="1:9" customFormat="1" ht="22.35" customHeight="1" thickTop="1" x14ac:dyDescent="0.3">
      <c r="A174" s="57" t="s">
        <v>283</v>
      </c>
      <c r="B174" s="78" t="s">
        <v>284</v>
      </c>
      <c r="C174" s="59" t="s">
        <v>0</v>
      </c>
      <c r="D174" s="59" t="s">
        <v>285</v>
      </c>
      <c r="E174" s="76" t="s">
        <v>286</v>
      </c>
      <c r="F174" s="69">
        <v>15</v>
      </c>
      <c r="G174" s="69">
        <v>1440</v>
      </c>
      <c r="H174" s="70">
        <v>112.17</v>
      </c>
      <c r="I174" s="72">
        <f t="shared" si="2"/>
        <v>112.17</v>
      </c>
    </row>
    <row r="175" spans="1:9" customFormat="1" ht="22.35" customHeight="1" x14ac:dyDescent="0.3">
      <c r="A175" s="43" t="s">
        <v>287</v>
      </c>
      <c r="B175" s="44" t="s">
        <v>288</v>
      </c>
      <c r="C175" s="45" t="s">
        <v>2</v>
      </c>
      <c r="D175" s="45" t="s">
        <v>285</v>
      </c>
      <c r="E175" s="46" t="s">
        <v>289</v>
      </c>
      <c r="F175" s="47">
        <v>10</v>
      </c>
      <c r="G175" s="47">
        <v>720</v>
      </c>
      <c r="H175" s="48">
        <v>148.99</v>
      </c>
      <c r="I175" s="49">
        <f>$H$9*H175</f>
        <v>148.99</v>
      </c>
    </row>
    <row r="176" spans="1:9" customFormat="1" ht="22.35" customHeight="1" x14ac:dyDescent="0.3">
      <c r="A176" s="43" t="s">
        <v>424</v>
      </c>
      <c r="B176" s="44" t="s">
        <v>425</v>
      </c>
      <c r="C176" s="45" t="s">
        <v>3</v>
      </c>
      <c r="D176" s="45" t="s">
        <v>285</v>
      </c>
      <c r="E176" s="46" t="s">
        <v>426</v>
      </c>
      <c r="F176" s="47">
        <v>10</v>
      </c>
      <c r="G176" s="47">
        <v>240</v>
      </c>
      <c r="H176" s="48">
        <v>390.12</v>
      </c>
      <c r="I176" s="49">
        <f t="shared" si="2"/>
        <v>390.12</v>
      </c>
    </row>
    <row r="177" spans="1:9" customFormat="1" ht="22.35" customHeight="1" thickBot="1" x14ac:dyDescent="0.35">
      <c r="A177" s="79">
        <v>83540</v>
      </c>
      <c r="B177" s="77" t="s">
        <v>588</v>
      </c>
      <c r="C177" s="52" t="s">
        <v>4</v>
      </c>
      <c r="D177" s="73" t="s">
        <v>285</v>
      </c>
      <c r="E177" s="75" t="s">
        <v>589</v>
      </c>
      <c r="F177" s="54">
        <v>4</v>
      </c>
      <c r="G177" s="54">
        <v>112</v>
      </c>
      <c r="H177" s="55">
        <v>736.71</v>
      </c>
      <c r="I177" s="71">
        <f t="shared" si="2"/>
        <v>736.71</v>
      </c>
    </row>
    <row r="178" spans="1:9" customFormat="1" ht="22.35" customHeight="1" thickTop="1" x14ac:dyDescent="0.3">
      <c r="A178" s="80" t="s">
        <v>290</v>
      </c>
      <c r="B178" s="78" t="s">
        <v>291</v>
      </c>
      <c r="C178" s="59" t="s">
        <v>292</v>
      </c>
      <c r="D178" s="74" t="s">
        <v>346</v>
      </c>
      <c r="E178" s="76" t="s">
        <v>293</v>
      </c>
      <c r="F178" s="62">
        <v>20</v>
      </c>
      <c r="G178" s="62">
        <v>960</v>
      </c>
      <c r="H178" s="63">
        <v>106.52</v>
      </c>
      <c r="I178" s="72">
        <f t="shared" si="2"/>
        <v>106.52</v>
      </c>
    </row>
    <row r="179" spans="1:9" customFormat="1" ht="22.35" customHeight="1" x14ac:dyDescent="0.3">
      <c r="A179" s="43" t="s">
        <v>427</v>
      </c>
      <c r="B179" s="44" t="s">
        <v>428</v>
      </c>
      <c r="C179" s="45" t="s">
        <v>429</v>
      </c>
      <c r="D179" s="45" t="s">
        <v>346</v>
      </c>
      <c r="E179" s="46" t="s">
        <v>430</v>
      </c>
      <c r="F179" s="47">
        <v>20</v>
      </c>
      <c r="G179" s="47">
        <v>360</v>
      </c>
      <c r="H179" s="48">
        <v>459.93</v>
      </c>
      <c r="I179" s="49">
        <f t="shared" si="2"/>
        <v>459.93</v>
      </c>
    </row>
    <row r="180" spans="1:9" customFormat="1" ht="22.35" customHeight="1" x14ac:dyDescent="0.3">
      <c r="A180" s="43" t="s">
        <v>431</v>
      </c>
      <c r="B180" s="44" t="s">
        <v>432</v>
      </c>
      <c r="C180" s="45" t="s">
        <v>386</v>
      </c>
      <c r="D180" s="45" t="s">
        <v>346</v>
      </c>
      <c r="E180" s="46" t="s">
        <v>433</v>
      </c>
      <c r="F180" s="47">
        <v>10</v>
      </c>
      <c r="G180" s="47">
        <v>350</v>
      </c>
      <c r="H180" s="48">
        <v>283.55</v>
      </c>
      <c r="I180" s="49">
        <f t="shared" si="2"/>
        <v>283.55</v>
      </c>
    </row>
    <row r="181" spans="1:9" customFormat="1" ht="22.35" customHeight="1" thickBot="1" x14ac:dyDescent="0.35">
      <c r="A181" s="79" t="s">
        <v>434</v>
      </c>
      <c r="B181" s="77" t="s">
        <v>435</v>
      </c>
      <c r="C181" s="73" t="s">
        <v>391</v>
      </c>
      <c r="D181" s="52" t="s">
        <v>346</v>
      </c>
      <c r="E181" s="75" t="s">
        <v>436</v>
      </c>
      <c r="F181" s="67">
        <v>5</v>
      </c>
      <c r="G181" s="54">
        <v>140</v>
      </c>
      <c r="H181" s="68">
        <v>719.47</v>
      </c>
      <c r="I181" s="56">
        <f>$H$9*H181</f>
        <v>719.47</v>
      </c>
    </row>
    <row r="182" spans="1:9" customFormat="1" ht="22.35" customHeight="1" thickTop="1" x14ac:dyDescent="0.3">
      <c r="A182" s="80" t="s">
        <v>271</v>
      </c>
      <c r="B182" s="78" t="s">
        <v>272</v>
      </c>
      <c r="C182" s="74" t="s">
        <v>2</v>
      </c>
      <c r="D182" s="59" t="s">
        <v>559</v>
      </c>
      <c r="E182" s="76" t="s">
        <v>273</v>
      </c>
      <c r="F182" s="69">
        <v>20</v>
      </c>
      <c r="G182" s="62">
        <v>640</v>
      </c>
      <c r="H182" s="70">
        <v>227.68</v>
      </c>
      <c r="I182" s="64">
        <f t="shared" si="2"/>
        <v>227.68</v>
      </c>
    </row>
    <row r="183" spans="1:9" customFormat="1" ht="22.35" customHeight="1" thickBot="1" x14ac:dyDescent="0.35">
      <c r="A183" s="79" t="s">
        <v>274</v>
      </c>
      <c r="B183" s="77" t="s">
        <v>275</v>
      </c>
      <c r="C183" s="52" t="s">
        <v>3</v>
      </c>
      <c r="D183" s="52" t="s">
        <v>559</v>
      </c>
      <c r="E183" s="75" t="s">
        <v>276</v>
      </c>
      <c r="F183" s="54">
        <v>10</v>
      </c>
      <c r="G183" s="67">
        <v>180</v>
      </c>
      <c r="H183" s="55">
        <v>526.5</v>
      </c>
      <c r="I183" s="71">
        <f>$H$9*H183</f>
        <v>526.5</v>
      </c>
    </row>
    <row r="184" spans="1:9" customFormat="1" ht="22.35" customHeight="1" thickTop="1" x14ac:dyDescent="0.3">
      <c r="A184" s="80">
        <v>86621</v>
      </c>
      <c r="B184" s="78" t="s">
        <v>582</v>
      </c>
      <c r="C184" s="59" t="s">
        <v>575</v>
      </c>
      <c r="D184" s="59" t="s">
        <v>437</v>
      </c>
      <c r="E184" s="76" t="s">
        <v>576</v>
      </c>
      <c r="F184" s="62">
        <v>20</v>
      </c>
      <c r="G184" s="69">
        <v>700</v>
      </c>
      <c r="H184" s="63">
        <v>154.78</v>
      </c>
      <c r="I184" s="72">
        <f>$H$9*H184</f>
        <v>154.78</v>
      </c>
    </row>
    <row r="185" spans="1:9" customFormat="1" ht="22.35" customHeight="1" x14ac:dyDescent="0.3">
      <c r="A185" s="43" t="s">
        <v>593</v>
      </c>
      <c r="B185" s="44" t="s">
        <v>277</v>
      </c>
      <c r="C185" s="45" t="s">
        <v>278</v>
      </c>
      <c r="D185" s="45" t="s">
        <v>437</v>
      </c>
      <c r="E185" s="46" t="s">
        <v>279</v>
      </c>
      <c r="F185" s="47">
        <v>25</v>
      </c>
      <c r="G185" s="47">
        <v>540</v>
      </c>
      <c r="H185" s="48">
        <v>238.85</v>
      </c>
      <c r="I185" s="49">
        <f t="shared" si="2"/>
        <v>238.85</v>
      </c>
    </row>
    <row r="186" spans="1:9" customFormat="1" ht="22.35" customHeight="1" x14ac:dyDescent="0.3">
      <c r="A186" s="43">
        <v>86622</v>
      </c>
      <c r="B186" s="44" t="s">
        <v>581</v>
      </c>
      <c r="C186" s="45" t="s">
        <v>292</v>
      </c>
      <c r="D186" s="45" t="s">
        <v>437</v>
      </c>
      <c r="E186" s="46" t="s">
        <v>438</v>
      </c>
      <c r="F186" s="47">
        <v>20</v>
      </c>
      <c r="G186" s="47">
        <v>700</v>
      </c>
      <c r="H186" s="48">
        <v>175.83</v>
      </c>
      <c r="I186" s="49">
        <f>$H$9*H186</f>
        <v>175.83</v>
      </c>
    </row>
    <row r="187" spans="1:9" customFormat="1" ht="22.35" customHeight="1" thickBot="1" x14ac:dyDescent="0.35">
      <c r="A187" s="79" t="s">
        <v>594</v>
      </c>
      <c r="B187" s="51" t="s">
        <v>280</v>
      </c>
      <c r="C187" s="73" t="s">
        <v>281</v>
      </c>
      <c r="D187" s="52" t="s">
        <v>437</v>
      </c>
      <c r="E187" s="75" t="s">
        <v>282</v>
      </c>
      <c r="F187" s="54">
        <v>5</v>
      </c>
      <c r="G187" s="67">
        <v>160</v>
      </c>
      <c r="H187" s="55">
        <v>630.59</v>
      </c>
      <c r="I187" s="71">
        <f>$H$9*H187</f>
        <v>630.59</v>
      </c>
    </row>
    <row r="188" spans="1:9" customFormat="1" ht="22.35" customHeight="1" thickTop="1" x14ac:dyDescent="0.3">
      <c r="A188" s="80" t="s">
        <v>169</v>
      </c>
      <c r="B188" s="58" t="s">
        <v>170</v>
      </c>
      <c r="C188" s="74" t="s">
        <v>0</v>
      </c>
      <c r="D188" s="59" t="s">
        <v>171</v>
      </c>
      <c r="E188" s="76" t="s">
        <v>172</v>
      </c>
      <c r="F188" s="62">
        <v>50</v>
      </c>
      <c r="G188" s="69">
        <v>2400</v>
      </c>
      <c r="H188" s="63">
        <v>119.54</v>
      </c>
      <c r="I188" s="72">
        <f t="shared" si="2"/>
        <v>119.54</v>
      </c>
    </row>
    <row r="189" spans="1:9" customFormat="1" ht="22.35" customHeight="1" x14ac:dyDescent="0.3">
      <c r="A189" s="43" t="s">
        <v>439</v>
      </c>
      <c r="B189" s="44" t="s">
        <v>440</v>
      </c>
      <c r="C189" s="45" t="s">
        <v>2</v>
      </c>
      <c r="D189" s="45" t="s">
        <v>171</v>
      </c>
      <c r="E189" s="46" t="s">
        <v>441</v>
      </c>
      <c r="F189" s="47">
        <v>10</v>
      </c>
      <c r="G189" s="47">
        <v>1200</v>
      </c>
      <c r="H189" s="48">
        <v>99.16</v>
      </c>
      <c r="I189" s="49">
        <f t="shared" si="2"/>
        <v>99.16</v>
      </c>
    </row>
    <row r="190" spans="1:9" customFormat="1" ht="22.35" customHeight="1" thickBot="1" x14ac:dyDescent="0.35">
      <c r="A190" s="50" t="s">
        <v>173</v>
      </c>
      <c r="B190" s="77" t="s">
        <v>174</v>
      </c>
      <c r="C190" s="73" t="s">
        <v>3</v>
      </c>
      <c r="D190" s="73" t="s">
        <v>171</v>
      </c>
      <c r="E190" s="53" t="s">
        <v>175</v>
      </c>
      <c r="F190" s="54">
        <v>10</v>
      </c>
      <c r="G190" s="54">
        <v>490</v>
      </c>
      <c r="H190" s="55">
        <v>330.29</v>
      </c>
      <c r="I190" s="71">
        <f t="shared" si="2"/>
        <v>330.29</v>
      </c>
    </row>
    <row r="191" spans="1:9" customFormat="1" ht="22.35" customHeight="1" thickTop="1" x14ac:dyDescent="0.3">
      <c r="A191" s="57">
        <v>81315</v>
      </c>
      <c r="B191" s="78" t="s">
        <v>640</v>
      </c>
      <c r="C191" s="74" t="s">
        <v>0</v>
      </c>
      <c r="D191" s="74" t="s">
        <v>347</v>
      </c>
      <c r="E191" s="100" t="s">
        <v>642</v>
      </c>
      <c r="F191" s="62">
        <v>10</v>
      </c>
      <c r="G191" s="62">
        <v>1440</v>
      </c>
      <c r="H191" s="63">
        <v>113.17</v>
      </c>
      <c r="I191" s="72">
        <f>$H$9*H191</f>
        <v>113.17</v>
      </c>
    </row>
    <row r="192" spans="1:9" customFormat="1" ht="22.35" customHeight="1" x14ac:dyDescent="0.3">
      <c r="A192" s="43">
        <v>81320</v>
      </c>
      <c r="B192" s="44" t="s">
        <v>540</v>
      </c>
      <c r="C192" s="45" t="s">
        <v>2</v>
      </c>
      <c r="D192" s="45" t="s">
        <v>347</v>
      </c>
      <c r="E192" s="46" t="s">
        <v>44</v>
      </c>
      <c r="F192" s="47">
        <v>10</v>
      </c>
      <c r="G192" s="47">
        <v>1120</v>
      </c>
      <c r="H192" s="48">
        <v>124</v>
      </c>
      <c r="I192" s="49">
        <f t="shared" ref="I192:I238" si="3">$H$9*H192</f>
        <v>124</v>
      </c>
    </row>
    <row r="193" spans="1:9" customFormat="1" ht="22.35" customHeight="1" x14ac:dyDescent="0.3">
      <c r="A193" s="43">
        <v>81330</v>
      </c>
      <c r="B193" s="44" t="s">
        <v>541</v>
      </c>
      <c r="C193" s="45" t="s">
        <v>3</v>
      </c>
      <c r="D193" s="45" t="s">
        <v>347</v>
      </c>
      <c r="E193" s="46" t="s">
        <v>45</v>
      </c>
      <c r="F193" s="47">
        <v>10</v>
      </c>
      <c r="G193" s="47">
        <v>490</v>
      </c>
      <c r="H193" s="48">
        <v>226.83</v>
      </c>
      <c r="I193" s="49">
        <f t="shared" si="3"/>
        <v>226.83</v>
      </c>
    </row>
    <row r="194" spans="1:9" customFormat="1" ht="22.35" customHeight="1" thickBot="1" x14ac:dyDescent="0.35">
      <c r="A194" s="79">
        <v>81340</v>
      </c>
      <c r="B194" s="51" t="s">
        <v>641</v>
      </c>
      <c r="C194" s="73" t="s">
        <v>4</v>
      </c>
      <c r="D194" s="52" t="s">
        <v>347</v>
      </c>
      <c r="E194" s="89" t="s">
        <v>643</v>
      </c>
      <c r="F194" s="67">
        <v>5</v>
      </c>
      <c r="G194" s="67">
        <v>175</v>
      </c>
      <c r="H194" s="55">
        <v>478.98</v>
      </c>
      <c r="I194" s="56">
        <f>$H$9*H194</f>
        <v>478.98</v>
      </c>
    </row>
    <row r="195" spans="1:9" customFormat="1" ht="22.35" customHeight="1" thickTop="1" x14ac:dyDescent="0.3">
      <c r="A195" s="80" t="s">
        <v>257</v>
      </c>
      <c r="B195" s="58" t="s">
        <v>258</v>
      </c>
      <c r="C195" s="74" t="s">
        <v>0</v>
      </c>
      <c r="D195" s="59" t="s">
        <v>47</v>
      </c>
      <c r="E195" s="76" t="s">
        <v>259</v>
      </c>
      <c r="F195" s="69">
        <v>35</v>
      </c>
      <c r="G195" s="69">
        <v>2520</v>
      </c>
      <c r="H195" s="63">
        <v>93.66</v>
      </c>
      <c r="I195" s="64">
        <f t="shared" si="3"/>
        <v>93.66</v>
      </c>
    </row>
    <row r="196" spans="1:9" customFormat="1" ht="22.35" customHeight="1" x14ac:dyDescent="0.3">
      <c r="A196" s="43">
        <v>81421</v>
      </c>
      <c r="B196" s="44" t="s">
        <v>46</v>
      </c>
      <c r="C196" s="45" t="s">
        <v>2</v>
      </c>
      <c r="D196" s="45" t="s">
        <v>47</v>
      </c>
      <c r="E196" s="46" t="s">
        <v>48</v>
      </c>
      <c r="F196" s="47">
        <v>10</v>
      </c>
      <c r="G196" s="47">
        <v>1200</v>
      </c>
      <c r="H196" s="48">
        <v>102.74</v>
      </c>
      <c r="I196" s="49">
        <f t="shared" si="3"/>
        <v>102.74</v>
      </c>
    </row>
    <row r="197" spans="1:9" customFormat="1" ht="22.35" customHeight="1" x14ac:dyDescent="0.3">
      <c r="A197" s="43">
        <v>81431</v>
      </c>
      <c r="B197" s="44" t="s">
        <v>542</v>
      </c>
      <c r="C197" s="45" t="s">
        <v>3</v>
      </c>
      <c r="D197" s="45" t="s">
        <v>47</v>
      </c>
      <c r="E197" s="46" t="s">
        <v>49</v>
      </c>
      <c r="F197" s="47">
        <v>10</v>
      </c>
      <c r="G197" s="47">
        <v>320</v>
      </c>
      <c r="H197" s="48">
        <v>192.22</v>
      </c>
      <c r="I197" s="49">
        <f t="shared" si="3"/>
        <v>192.22</v>
      </c>
    </row>
    <row r="198" spans="1:9" customFormat="1" ht="22.35" customHeight="1" thickBot="1" x14ac:dyDescent="0.35">
      <c r="A198" s="79" t="s">
        <v>260</v>
      </c>
      <c r="B198" s="77" t="s">
        <v>261</v>
      </c>
      <c r="C198" s="52" t="s">
        <v>4</v>
      </c>
      <c r="D198" s="73" t="s">
        <v>47</v>
      </c>
      <c r="E198" s="53" t="s">
        <v>262</v>
      </c>
      <c r="F198" s="54">
        <v>10</v>
      </c>
      <c r="G198" s="54">
        <v>320</v>
      </c>
      <c r="H198" s="55">
        <v>418.97</v>
      </c>
      <c r="I198" s="71">
        <f t="shared" si="3"/>
        <v>418.97</v>
      </c>
    </row>
    <row r="199" spans="1:9" customFormat="1" ht="22.35" customHeight="1" thickTop="1" x14ac:dyDescent="0.3">
      <c r="A199" s="80" t="s">
        <v>263</v>
      </c>
      <c r="B199" s="78" t="s">
        <v>264</v>
      </c>
      <c r="C199" s="59" t="s">
        <v>3</v>
      </c>
      <c r="D199" s="74" t="s">
        <v>265</v>
      </c>
      <c r="E199" s="61" t="s">
        <v>266</v>
      </c>
      <c r="F199" s="62">
        <v>10</v>
      </c>
      <c r="G199" s="62">
        <v>360</v>
      </c>
      <c r="H199" s="63">
        <v>342.72</v>
      </c>
      <c r="I199" s="72">
        <f t="shared" si="3"/>
        <v>342.72</v>
      </c>
    </row>
    <row r="200" spans="1:9" customFormat="1" ht="22.35" customHeight="1" thickBot="1" x14ac:dyDescent="0.35">
      <c r="A200" s="50">
        <v>81644</v>
      </c>
      <c r="B200" s="77" t="s">
        <v>464</v>
      </c>
      <c r="C200" s="73" t="s">
        <v>4</v>
      </c>
      <c r="D200" s="73" t="s">
        <v>265</v>
      </c>
      <c r="E200" s="75" t="s">
        <v>465</v>
      </c>
      <c r="F200" s="54">
        <v>5</v>
      </c>
      <c r="G200" s="54">
        <v>180</v>
      </c>
      <c r="H200" s="55">
        <v>541.97</v>
      </c>
      <c r="I200" s="71">
        <f t="shared" si="3"/>
        <v>541.97</v>
      </c>
    </row>
    <row r="201" spans="1:9" customFormat="1" ht="22.35" customHeight="1" thickTop="1" x14ac:dyDescent="0.3">
      <c r="A201" s="57">
        <v>81615</v>
      </c>
      <c r="B201" s="78" t="s">
        <v>153</v>
      </c>
      <c r="C201" s="74" t="s">
        <v>0</v>
      </c>
      <c r="D201" s="74" t="s">
        <v>154</v>
      </c>
      <c r="E201" s="76" t="s">
        <v>155</v>
      </c>
      <c r="F201" s="62">
        <v>100</v>
      </c>
      <c r="G201" s="62">
        <v>1200</v>
      </c>
      <c r="H201" s="63">
        <v>48.36</v>
      </c>
      <c r="I201" s="72">
        <f t="shared" si="3"/>
        <v>48.36</v>
      </c>
    </row>
    <row r="202" spans="1:9" customFormat="1" ht="22.35" customHeight="1" x14ac:dyDescent="0.3">
      <c r="A202" s="43" t="s">
        <v>256</v>
      </c>
      <c r="B202" s="44" t="s">
        <v>156</v>
      </c>
      <c r="C202" s="45" t="s">
        <v>2</v>
      </c>
      <c r="D202" s="45" t="s">
        <v>154</v>
      </c>
      <c r="E202" s="46" t="s">
        <v>157</v>
      </c>
      <c r="F202" s="47">
        <v>50</v>
      </c>
      <c r="G202" s="47">
        <v>3600</v>
      </c>
      <c r="H202" s="48">
        <v>61.24</v>
      </c>
      <c r="I202" s="49">
        <f t="shared" si="3"/>
        <v>61.24</v>
      </c>
    </row>
    <row r="203" spans="1:9" customFormat="1" ht="22.35" customHeight="1" x14ac:dyDescent="0.3">
      <c r="A203" s="43" t="s">
        <v>442</v>
      </c>
      <c r="B203" s="44" t="s">
        <v>443</v>
      </c>
      <c r="C203" s="45" t="s">
        <v>3</v>
      </c>
      <c r="D203" s="45" t="s">
        <v>154</v>
      </c>
      <c r="E203" s="46" t="s">
        <v>444</v>
      </c>
      <c r="F203" s="47">
        <v>25</v>
      </c>
      <c r="G203" s="47">
        <v>1200</v>
      </c>
      <c r="H203" s="48">
        <v>135.36000000000001</v>
      </c>
      <c r="I203" s="49">
        <f t="shared" si="3"/>
        <v>135.36000000000001</v>
      </c>
    </row>
    <row r="204" spans="1:9" customFormat="1" ht="22.35" customHeight="1" thickBot="1" x14ac:dyDescent="0.35">
      <c r="A204" s="50">
        <v>81640</v>
      </c>
      <c r="B204" s="51" t="s">
        <v>622</v>
      </c>
      <c r="C204" s="52" t="s">
        <v>4</v>
      </c>
      <c r="D204" s="52" t="s">
        <v>154</v>
      </c>
      <c r="E204" s="75" t="s">
        <v>623</v>
      </c>
      <c r="F204" s="67">
        <v>10</v>
      </c>
      <c r="G204" s="67">
        <v>600</v>
      </c>
      <c r="H204" s="68">
        <v>248.75</v>
      </c>
      <c r="I204" s="71">
        <f>$H$9*H204</f>
        <v>248.75</v>
      </c>
    </row>
    <row r="205" spans="1:9" customFormat="1" ht="22.35" customHeight="1" thickTop="1" x14ac:dyDescent="0.3">
      <c r="A205" s="57" t="s">
        <v>250</v>
      </c>
      <c r="B205" s="58" t="s">
        <v>251</v>
      </c>
      <c r="C205" s="59" t="s">
        <v>0</v>
      </c>
      <c r="D205" s="59" t="s">
        <v>119</v>
      </c>
      <c r="E205" s="76" t="s">
        <v>252</v>
      </c>
      <c r="F205" s="69">
        <v>100</v>
      </c>
      <c r="G205" s="69">
        <v>7200</v>
      </c>
      <c r="H205" s="70">
        <v>28.85</v>
      </c>
      <c r="I205" s="64">
        <f t="shared" si="3"/>
        <v>28.85</v>
      </c>
    </row>
    <row r="206" spans="1:9" customFormat="1" ht="22.35" customHeight="1" x14ac:dyDescent="0.3">
      <c r="A206" s="43" t="s">
        <v>253</v>
      </c>
      <c r="B206" s="44" t="s">
        <v>254</v>
      </c>
      <c r="C206" s="45" t="s">
        <v>2</v>
      </c>
      <c r="D206" s="45" t="s">
        <v>119</v>
      </c>
      <c r="E206" s="46" t="s">
        <v>255</v>
      </c>
      <c r="F206" s="47">
        <v>60</v>
      </c>
      <c r="G206" s="47">
        <v>4320</v>
      </c>
      <c r="H206" s="48">
        <v>39.92</v>
      </c>
      <c r="I206" s="49">
        <f t="shared" si="3"/>
        <v>39.92</v>
      </c>
    </row>
    <row r="207" spans="1:9" customFormat="1" ht="22.35" customHeight="1" x14ac:dyDescent="0.3">
      <c r="A207" s="43">
        <v>81629</v>
      </c>
      <c r="B207" s="44" t="s">
        <v>118</v>
      </c>
      <c r="C207" s="45" t="s">
        <v>3</v>
      </c>
      <c r="D207" s="45" t="s">
        <v>119</v>
      </c>
      <c r="E207" s="46" t="s">
        <v>120</v>
      </c>
      <c r="F207" s="47">
        <v>20</v>
      </c>
      <c r="G207" s="47">
        <v>1440</v>
      </c>
      <c r="H207" s="48">
        <v>100.74</v>
      </c>
      <c r="I207" s="49">
        <f t="shared" si="3"/>
        <v>100.74</v>
      </c>
    </row>
    <row r="208" spans="1:9" customFormat="1" ht="22.35" customHeight="1" thickBot="1" x14ac:dyDescent="0.35">
      <c r="A208" s="50">
        <v>81639</v>
      </c>
      <c r="B208" s="51" t="s">
        <v>159</v>
      </c>
      <c r="C208" s="52" t="s">
        <v>4</v>
      </c>
      <c r="D208" s="73" t="s">
        <v>119</v>
      </c>
      <c r="E208" s="75" t="s">
        <v>121</v>
      </c>
      <c r="F208" s="54">
        <v>10</v>
      </c>
      <c r="G208" s="54">
        <v>600</v>
      </c>
      <c r="H208" s="55">
        <v>188.78</v>
      </c>
      <c r="I208" s="56">
        <f t="shared" si="3"/>
        <v>188.78</v>
      </c>
    </row>
    <row r="209" spans="1:9" customFormat="1" ht="22.35" customHeight="1" thickTop="1" x14ac:dyDescent="0.3">
      <c r="A209" s="57">
        <v>81815</v>
      </c>
      <c r="B209" s="58" t="s">
        <v>543</v>
      </c>
      <c r="C209" s="59" t="s">
        <v>0</v>
      </c>
      <c r="D209" s="74" t="s">
        <v>122</v>
      </c>
      <c r="E209" s="76" t="s">
        <v>123</v>
      </c>
      <c r="F209" s="62">
        <v>100</v>
      </c>
      <c r="G209" s="62">
        <v>10500</v>
      </c>
      <c r="H209" s="63">
        <v>19.47</v>
      </c>
      <c r="I209" s="64">
        <f t="shared" si="3"/>
        <v>19.47</v>
      </c>
    </row>
    <row r="210" spans="1:9" customFormat="1" ht="22.35" customHeight="1" x14ac:dyDescent="0.3">
      <c r="A210" s="43">
        <v>81820</v>
      </c>
      <c r="B210" s="44" t="s">
        <v>544</v>
      </c>
      <c r="C210" s="45" t="s">
        <v>2</v>
      </c>
      <c r="D210" s="45" t="s">
        <v>122</v>
      </c>
      <c r="E210" s="46" t="s">
        <v>124</v>
      </c>
      <c r="F210" s="47">
        <v>100</v>
      </c>
      <c r="G210" s="47">
        <v>7200</v>
      </c>
      <c r="H210" s="48">
        <v>21.29</v>
      </c>
      <c r="I210" s="49">
        <f t="shared" si="3"/>
        <v>21.29</v>
      </c>
    </row>
    <row r="211" spans="1:9" customFormat="1" ht="22.35" customHeight="1" x14ac:dyDescent="0.3">
      <c r="A211" s="43">
        <v>81830</v>
      </c>
      <c r="B211" s="44" t="s">
        <v>545</v>
      </c>
      <c r="C211" s="45" t="s">
        <v>3</v>
      </c>
      <c r="D211" s="45" t="s">
        <v>122</v>
      </c>
      <c r="E211" s="46" t="s">
        <v>125</v>
      </c>
      <c r="F211" s="47">
        <v>100</v>
      </c>
      <c r="G211" s="47">
        <v>3600</v>
      </c>
      <c r="H211" s="48">
        <v>34.630000000000003</v>
      </c>
      <c r="I211" s="49">
        <f t="shared" si="3"/>
        <v>34.630000000000003</v>
      </c>
    </row>
    <row r="212" spans="1:9" customFormat="1" ht="22.35" customHeight="1" x14ac:dyDescent="0.3">
      <c r="A212" s="43">
        <v>81840</v>
      </c>
      <c r="B212" s="44" t="s">
        <v>546</v>
      </c>
      <c r="C212" s="45" t="s">
        <v>4</v>
      </c>
      <c r="D212" s="45" t="s">
        <v>122</v>
      </c>
      <c r="E212" s="46" t="s">
        <v>126</v>
      </c>
      <c r="F212" s="47">
        <v>10</v>
      </c>
      <c r="G212" s="47">
        <v>2160</v>
      </c>
      <c r="H212" s="48">
        <v>59.98</v>
      </c>
      <c r="I212" s="49">
        <f>$H$9*H212</f>
        <v>59.98</v>
      </c>
    </row>
    <row r="213" spans="1:9" customFormat="1" ht="22.35" customHeight="1" thickBot="1" x14ac:dyDescent="0.35">
      <c r="A213" s="79" t="s">
        <v>445</v>
      </c>
      <c r="B213" s="51" t="s">
        <v>446</v>
      </c>
      <c r="C213" s="52" t="s">
        <v>350</v>
      </c>
      <c r="D213" s="73" t="s">
        <v>122</v>
      </c>
      <c r="E213" s="53" t="s">
        <v>447</v>
      </c>
      <c r="F213" s="67">
        <v>10</v>
      </c>
      <c r="G213" s="67">
        <v>800</v>
      </c>
      <c r="H213" s="55">
        <v>202.95</v>
      </c>
      <c r="I213" s="56">
        <f t="shared" si="3"/>
        <v>202.95</v>
      </c>
    </row>
    <row r="214" spans="1:9" customFormat="1" ht="22.35" customHeight="1" thickTop="1" x14ac:dyDescent="0.3">
      <c r="A214" s="80">
        <v>81852</v>
      </c>
      <c r="B214" s="58" t="s">
        <v>644</v>
      </c>
      <c r="C214" s="59" t="s">
        <v>2</v>
      </c>
      <c r="D214" s="74" t="s">
        <v>634</v>
      </c>
      <c r="E214" s="61" t="s">
        <v>647</v>
      </c>
      <c r="F214" s="69">
        <v>25</v>
      </c>
      <c r="G214" s="69">
        <v>7200</v>
      </c>
      <c r="H214" s="63">
        <v>101.16</v>
      </c>
      <c r="I214" s="64">
        <f>$H$9*H214</f>
        <v>101.16</v>
      </c>
    </row>
    <row r="215" spans="1:9" customFormat="1" ht="22.35" customHeight="1" x14ac:dyDescent="0.3">
      <c r="A215" s="43">
        <v>81853</v>
      </c>
      <c r="B215" s="44" t="s">
        <v>645</v>
      </c>
      <c r="C215" s="45" t="s">
        <v>3</v>
      </c>
      <c r="D215" s="45" t="s">
        <v>634</v>
      </c>
      <c r="E215" s="46" t="s">
        <v>648</v>
      </c>
      <c r="F215" s="47">
        <v>50</v>
      </c>
      <c r="G215" s="47">
        <v>5600</v>
      </c>
      <c r="H215" s="48">
        <v>115.48</v>
      </c>
      <c r="I215" s="49">
        <f>$H$9*H215</f>
        <v>115.48</v>
      </c>
    </row>
    <row r="216" spans="1:9" customFormat="1" ht="22.35" customHeight="1" thickBot="1" x14ac:dyDescent="0.35">
      <c r="A216" s="79">
        <v>81854</v>
      </c>
      <c r="B216" s="77" t="s">
        <v>646</v>
      </c>
      <c r="C216" s="73" t="s">
        <v>4</v>
      </c>
      <c r="D216" s="73" t="s">
        <v>634</v>
      </c>
      <c r="E216" s="53" t="s">
        <v>649</v>
      </c>
      <c r="F216" s="54">
        <v>25</v>
      </c>
      <c r="G216" s="54">
        <v>3600</v>
      </c>
      <c r="H216" s="55">
        <v>123.23</v>
      </c>
      <c r="I216" s="71">
        <f>$H$9*H216</f>
        <v>123.23</v>
      </c>
    </row>
    <row r="217" spans="1:9" customFormat="1" ht="22.35" customHeight="1" thickTop="1" x14ac:dyDescent="0.3">
      <c r="A217" s="80">
        <v>88515</v>
      </c>
      <c r="B217" s="78" t="s">
        <v>561</v>
      </c>
      <c r="C217" s="74" t="s">
        <v>0</v>
      </c>
      <c r="D217" s="74" t="s">
        <v>131</v>
      </c>
      <c r="E217" s="61" t="s">
        <v>132</v>
      </c>
      <c r="F217" s="62">
        <v>20</v>
      </c>
      <c r="G217" s="62">
        <v>900</v>
      </c>
      <c r="H217" s="63">
        <v>91.65</v>
      </c>
      <c r="I217" s="72">
        <f t="shared" si="3"/>
        <v>91.65</v>
      </c>
    </row>
    <row r="218" spans="1:9" customFormat="1" ht="22.35" customHeight="1" x14ac:dyDescent="0.3">
      <c r="A218" s="43">
        <v>88520</v>
      </c>
      <c r="B218" s="44" t="s">
        <v>547</v>
      </c>
      <c r="C218" s="45" t="s">
        <v>2</v>
      </c>
      <c r="D218" s="45" t="s">
        <v>131</v>
      </c>
      <c r="E218" s="46" t="s">
        <v>133</v>
      </c>
      <c r="F218" s="47">
        <v>20</v>
      </c>
      <c r="G218" s="47">
        <v>540</v>
      </c>
      <c r="H218" s="48">
        <v>111.24</v>
      </c>
      <c r="I218" s="49">
        <f t="shared" si="3"/>
        <v>111.24</v>
      </c>
    </row>
    <row r="219" spans="1:9" customFormat="1" ht="22.35" customHeight="1" x14ac:dyDescent="0.3">
      <c r="A219" s="43" t="s">
        <v>246</v>
      </c>
      <c r="B219" s="44" t="s">
        <v>247</v>
      </c>
      <c r="C219" s="45" t="s">
        <v>3</v>
      </c>
      <c r="D219" s="45" t="s">
        <v>131</v>
      </c>
      <c r="E219" s="46" t="s">
        <v>248</v>
      </c>
      <c r="F219" s="47">
        <v>10</v>
      </c>
      <c r="G219" s="47">
        <v>180</v>
      </c>
      <c r="H219" s="48">
        <v>477.58</v>
      </c>
      <c r="I219" s="49">
        <f t="shared" si="3"/>
        <v>477.58</v>
      </c>
    </row>
    <row r="220" spans="1:9" customFormat="1" ht="22.35" customHeight="1" thickBot="1" x14ac:dyDescent="0.35">
      <c r="A220" s="50" t="s">
        <v>450</v>
      </c>
      <c r="B220" s="77" t="s">
        <v>451</v>
      </c>
      <c r="C220" s="52" t="s">
        <v>4</v>
      </c>
      <c r="D220" s="73" t="s">
        <v>131</v>
      </c>
      <c r="E220" s="75" t="s">
        <v>452</v>
      </c>
      <c r="F220" s="67">
        <v>6</v>
      </c>
      <c r="G220" s="67">
        <v>108</v>
      </c>
      <c r="H220" s="68">
        <v>875.96</v>
      </c>
      <c r="I220" s="56">
        <f t="shared" si="3"/>
        <v>875.96</v>
      </c>
    </row>
    <row r="221" spans="1:9" customFormat="1" ht="22.35" customHeight="1" thickTop="1" x14ac:dyDescent="0.3">
      <c r="A221" s="57" t="s">
        <v>448</v>
      </c>
      <c r="B221" s="78" t="s">
        <v>595</v>
      </c>
      <c r="C221" s="59" t="s">
        <v>0</v>
      </c>
      <c r="D221" s="74" t="s">
        <v>244</v>
      </c>
      <c r="E221" s="76" t="s">
        <v>449</v>
      </c>
      <c r="F221" s="69">
        <v>40</v>
      </c>
      <c r="G221" s="69">
        <v>1280</v>
      </c>
      <c r="H221" s="70">
        <v>123.23</v>
      </c>
      <c r="I221" s="64">
        <f t="shared" si="3"/>
        <v>123.23</v>
      </c>
    </row>
    <row r="222" spans="1:9" customFormat="1" ht="22.35" customHeight="1" thickBot="1" x14ac:dyDescent="0.35">
      <c r="A222" s="50" t="s">
        <v>243</v>
      </c>
      <c r="B222" s="51" t="s">
        <v>596</v>
      </c>
      <c r="C222" s="52" t="s">
        <v>2</v>
      </c>
      <c r="D222" s="52" t="s">
        <v>244</v>
      </c>
      <c r="E222" s="75" t="s">
        <v>245</v>
      </c>
      <c r="F222" s="67">
        <v>20</v>
      </c>
      <c r="G222" s="54">
        <v>640</v>
      </c>
      <c r="H222" s="68">
        <v>225.38</v>
      </c>
      <c r="I222" s="56">
        <f t="shared" si="3"/>
        <v>225.38</v>
      </c>
    </row>
    <row r="223" spans="1:9" customFormat="1" ht="22.35" customHeight="1" thickTop="1" x14ac:dyDescent="0.3">
      <c r="A223" s="57">
        <v>88015</v>
      </c>
      <c r="B223" s="58" t="s">
        <v>548</v>
      </c>
      <c r="C223" s="59" t="s">
        <v>0</v>
      </c>
      <c r="D223" s="59" t="s">
        <v>134</v>
      </c>
      <c r="E223" s="76" t="s">
        <v>135</v>
      </c>
      <c r="F223" s="69">
        <v>20</v>
      </c>
      <c r="G223" s="62">
        <v>1600</v>
      </c>
      <c r="H223" s="70">
        <v>86.6</v>
      </c>
      <c r="I223" s="64">
        <f t="shared" si="3"/>
        <v>86.6</v>
      </c>
    </row>
    <row r="224" spans="1:9" customFormat="1" ht="22.35" customHeight="1" x14ac:dyDescent="0.3">
      <c r="A224" s="43">
        <v>88020</v>
      </c>
      <c r="B224" s="44" t="s">
        <v>549</v>
      </c>
      <c r="C224" s="45" t="s">
        <v>2</v>
      </c>
      <c r="D224" s="45" t="s">
        <v>134</v>
      </c>
      <c r="E224" s="46" t="s">
        <v>136</v>
      </c>
      <c r="F224" s="47">
        <v>35</v>
      </c>
      <c r="G224" s="47">
        <v>630</v>
      </c>
      <c r="H224" s="48">
        <v>96.47</v>
      </c>
      <c r="I224" s="49">
        <f t="shared" si="3"/>
        <v>96.47</v>
      </c>
    </row>
    <row r="225" spans="1:10" ht="22.35" customHeight="1" x14ac:dyDescent="0.3">
      <c r="A225" s="43">
        <v>88030</v>
      </c>
      <c r="B225" s="44" t="s">
        <v>650</v>
      </c>
      <c r="C225" s="45" t="s">
        <v>3</v>
      </c>
      <c r="D225" s="45" t="s">
        <v>134</v>
      </c>
      <c r="E225" s="46" t="s">
        <v>652</v>
      </c>
      <c r="F225" s="47">
        <v>10</v>
      </c>
      <c r="G225" s="47">
        <v>280</v>
      </c>
      <c r="H225" s="48">
        <v>706.85</v>
      </c>
      <c r="I225" s="49">
        <f>$H$9*H225</f>
        <v>706.85</v>
      </c>
      <c r="J225"/>
    </row>
    <row r="226" spans="1:10" ht="22.35" customHeight="1" thickBot="1" x14ac:dyDescent="0.35">
      <c r="A226" s="79">
        <v>88040</v>
      </c>
      <c r="B226" s="77" t="s">
        <v>651</v>
      </c>
      <c r="C226" s="73" t="s">
        <v>4</v>
      </c>
      <c r="D226" s="73" t="s">
        <v>134</v>
      </c>
      <c r="E226" s="53" t="s">
        <v>653</v>
      </c>
      <c r="F226" s="54">
        <v>5</v>
      </c>
      <c r="G226" s="54">
        <v>140</v>
      </c>
      <c r="H226" s="55">
        <v>1277.08</v>
      </c>
      <c r="I226" s="56">
        <f>$H$9*H226</f>
        <v>1277.08</v>
      </c>
      <c r="J226"/>
    </row>
    <row r="227" spans="1:10" ht="22.35" customHeight="1" thickTop="1" thickBot="1" x14ac:dyDescent="0.35">
      <c r="A227" s="137">
        <v>88715</v>
      </c>
      <c r="B227" s="138" t="s">
        <v>661</v>
      </c>
      <c r="C227" s="139" t="s">
        <v>0</v>
      </c>
      <c r="D227" s="143" t="s">
        <v>660</v>
      </c>
      <c r="E227" s="145" t="s">
        <v>662</v>
      </c>
      <c r="F227" s="140">
        <v>25</v>
      </c>
      <c r="G227" s="144">
        <v>700</v>
      </c>
      <c r="H227" s="141">
        <v>236.29</v>
      </c>
      <c r="I227" s="142">
        <f>$H$9*H227</f>
        <v>236.29</v>
      </c>
      <c r="J227"/>
    </row>
    <row r="228" spans="1:10" ht="22.35" customHeight="1" thickTop="1" thickBot="1" x14ac:dyDescent="0.35">
      <c r="A228" s="81">
        <v>85141</v>
      </c>
      <c r="B228" s="101" t="s">
        <v>550</v>
      </c>
      <c r="C228" s="84" t="s">
        <v>137</v>
      </c>
      <c r="D228" s="96" t="s">
        <v>605</v>
      </c>
      <c r="E228" s="97" t="s">
        <v>138</v>
      </c>
      <c r="F228" s="93">
        <v>10</v>
      </c>
      <c r="G228" s="98">
        <v>700</v>
      </c>
      <c r="H228" s="87">
        <v>106.75</v>
      </c>
      <c r="I228" s="64">
        <f t="shared" si="3"/>
        <v>106.75</v>
      </c>
      <c r="J228"/>
    </row>
    <row r="229" spans="1:10" ht="22.35" customHeight="1" thickTop="1" thickBot="1" x14ac:dyDescent="0.35">
      <c r="A229" s="81">
        <v>85134</v>
      </c>
      <c r="B229" s="101" t="s">
        <v>551</v>
      </c>
      <c r="C229" s="84" t="s">
        <v>30</v>
      </c>
      <c r="D229" s="83" t="s">
        <v>606</v>
      </c>
      <c r="E229" s="97" t="s">
        <v>139</v>
      </c>
      <c r="F229" s="86">
        <v>25</v>
      </c>
      <c r="G229" s="86">
        <v>700</v>
      </c>
      <c r="H229" s="99">
        <v>130.22</v>
      </c>
      <c r="I229" s="109">
        <f t="shared" si="3"/>
        <v>130.22</v>
      </c>
      <c r="J229"/>
    </row>
    <row r="230" spans="1:10" ht="22.35" customHeight="1" thickTop="1" thickBot="1" x14ac:dyDescent="0.35">
      <c r="A230" s="95" t="s">
        <v>453</v>
      </c>
      <c r="B230" s="82" t="s">
        <v>454</v>
      </c>
      <c r="C230" s="84" t="s">
        <v>30</v>
      </c>
      <c r="D230" s="84" t="s">
        <v>607</v>
      </c>
      <c r="E230" s="97" t="s">
        <v>455</v>
      </c>
      <c r="F230" s="86">
        <v>10</v>
      </c>
      <c r="G230" s="86">
        <v>525</v>
      </c>
      <c r="H230" s="104">
        <v>352.9</v>
      </c>
      <c r="I230" s="94">
        <f t="shared" si="3"/>
        <v>352.9</v>
      </c>
    </row>
    <row r="231" spans="1:10" ht="22.35" customHeight="1" thickTop="1" thickBot="1" x14ac:dyDescent="0.35">
      <c r="A231" s="95">
        <v>85135</v>
      </c>
      <c r="B231" s="82" t="s">
        <v>552</v>
      </c>
      <c r="C231" s="106" t="s">
        <v>30</v>
      </c>
      <c r="D231" s="96" t="s">
        <v>608</v>
      </c>
      <c r="E231" s="92" t="s">
        <v>140</v>
      </c>
      <c r="F231" s="93">
        <v>25</v>
      </c>
      <c r="G231" s="93">
        <v>700</v>
      </c>
      <c r="H231" s="104">
        <v>107.47</v>
      </c>
      <c r="I231" s="94">
        <f t="shared" si="3"/>
        <v>107.47</v>
      </c>
    </row>
    <row r="232" spans="1:10" ht="22.35" customHeight="1" thickTop="1" thickBot="1" x14ac:dyDescent="0.35">
      <c r="A232" s="95" t="s">
        <v>456</v>
      </c>
      <c r="B232" s="82" t="s">
        <v>457</v>
      </c>
      <c r="C232" s="96" t="s">
        <v>137</v>
      </c>
      <c r="D232" s="83" t="s">
        <v>609</v>
      </c>
      <c r="E232" s="97" t="s">
        <v>458</v>
      </c>
      <c r="F232" s="98">
        <v>25</v>
      </c>
      <c r="G232" s="107">
        <v>700</v>
      </c>
      <c r="H232" s="87">
        <v>297.51</v>
      </c>
      <c r="I232" s="88">
        <f t="shared" si="3"/>
        <v>297.51</v>
      </c>
    </row>
    <row r="233" spans="1:10" ht="22.35" customHeight="1" thickTop="1" thickBot="1" x14ac:dyDescent="0.35">
      <c r="A233" s="95" t="s">
        <v>459</v>
      </c>
      <c r="B233" s="82" t="s">
        <v>460</v>
      </c>
      <c r="C233" s="84" t="s">
        <v>137</v>
      </c>
      <c r="D233" s="83" t="s">
        <v>610</v>
      </c>
      <c r="E233" s="108" t="s">
        <v>461</v>
      </c>
      <c r="F233" s="86">
        <v>25</v>
      </c>
      <c r="G233" s="107">
        <v>700</v>
      </c>
      <c r="H233" s="87">
        <v>229.71</v>
      </c>
      <c r="I233" s="109">
        <f t="shared" si="3"/>
        <v>229.71</v>
      </c>
    </row>
    <row r="234" spans="1:10" ht="22.35" customHeight="1" thickTop="1" thickBot="1" x14ac:dyDescent="0.35">
      <c r="A234" s="81">
        <v>85143</v>
      </c>
      <c r="B234" s="101" t="s">
        <v>149</v>
      </c>
      <c r="C234" s="106" t="s">
        <v>30</v>
      </c>
      <c r="D234" s="84" t="s">
        <v>611</v>
      </c>
      <c r="E234" s="92" t="s">
        <v>141</v>
      </c>
      <c r="F234" s="93">
        <v>25</v>
      </c>
      <c r="G234" s="107">
        <v>875</v>
      </c>
      <c r="H234" s="99">
        <v>143.77000000000001</v>
      </c>
      <c r="I234" s="88">
        <f t="shared" si="3"/>
        <v>143.77000000000001</v>
      </c>
    </row>
    <row r="235" spans="1:10" ht="22.35" customHeight="1" thickTop="1" x14ac:dyDescent="0.3">
      <c r="A235" s="80">
        <v>70171</v>
      </c>
      <c r="B235" s="78" t="s">
        <v>553</v>
      </c>
      <c r="C235" s="74" t="s">
        <v>0</v>
      </c>
      <c r="D235" s="74" t="s">
        <v>249</v>
      </c>
      <c r="E235" s="76" t="s">
        <v>142</v>
      </c>
      <c r="F235" s="69">
        <v>100</v>
      </c>
      <c r="G235" s="62">
        <v>38400</v>
      </c>
      <c r="H235" s="70">
        <v>20.6</v>
      </c>
      <c r="I235" s="64">
        <f t="shared" si="3"/>
        <v>20.6</v>
      </c>
    </row>
    <row r="236" spans="1:10" ht="22.35" customHeight="1" x14ac:dyDescent="0.3">
      <c r="A236" s="43">
        <v>70172</v>
      </c>
      <c r="B236" s="44" t="s">
        <v>554</v>
      </c>
      <c r="C236" s="45" t="s">
        <v>2</v>
      </c>
      <c r="D236" s="45" t="s">
        <v>249</v>
      </c>
      <c r="E236" s="46" t="s">
        <v>143</v>
      </c>
      <c r="F236" s="47">
        <v>50</v>
      </c>
      <c r="G236" s="47">
        <v>19200</v>
      </c>
      <c r="H236" s="48">
        <v>21.68</v>
      </c>
      <c r="I236" s="49">
        <f t="shared" si="3"/>
        <v>21.68</v>
      </c>
    </row>
    <row r="237" spans="1:10" ht="22.35" customHeight="1" x14ac:dyDescent="0.35">
      <c r="A237" s="43">
        <v>70173</v>
      </c>
      <c r="B237" s="44" t="s">
        <v>555</v>
      </c>
      <c r="C237" s="45" t="s">
        <v>3</v>
      </c>
      <c r="D237" s="45" t="s">
        <v>249</v>
      </c>
      <c r="E237" s="46" t="s">
        <v>144</v>
      </c>
      <c r="F237" s="47">
        <v>25</v>
      </c>
      <c r="G237" s="47">
        <v>9600</v>
      </c>
      <c r="H237" s="48">
        <v>22.46</v>
      </c>
      <c r="I237" s="49">
        <f t="shared" si="3"/>
        <v>22.46</v>
      </c>
      <c r="J237" s="110"/>
    </row>
    <row r="238" spans="1:10" ht="22.35" customHeight="1" x14ac:dyDescent="0.3">
      <c r="A238" s="43">
        <v>70174</v>
      </c>
      <c r="B238" s="44" t="s">
        <v>556</v>
      </c>
      <c r="C238" s="45" t="s">
        <v>4</v>
      </c>
      <c r="D238" s="45" t="s">
        <v>249</v>
      </c>
      <c r="E238" s="46" t="s">
        <v>145</v>
      </c>
      <c r="F238" s="47">
        <v>20</v>
      </c>
      <c r="G238" s="47">
        <v>5400</v>
      </c>
      <c r="H238" s="48">
        <v>28.15</v>
      </c>
      <c r="I238" s="49">
        <f t="shared" si="3"/>
        <v>28.15</v>
      </c>
    </row>
    <row r="239" spans="1:10" ht="6" customHeight="1" x14ac:dyDescent="0.3">
      <c r="A239" s="21"/>
      <c r="B239" s="22"/>
      <c r="C239" s="23"/>
      <c r="D239" s="23"/>
      <c r="E239" s="24"/>
      <c r="F239" s="25"/>
      <c r="G239" s="25"/>
      <c r="H239" s="26"/>
      <c r="I239" s="27"/>
    </row>
    <row r="240" spans="1:10" ht="15" customHeight="1" x14ac:dyDescent="0.3">
      <c r="A240" s="122" t="s">
        <v>150</v>
      </c>
      <c r="B240" s="122"/>
      <c r="C240" s="122"/>
      <c r="D240" s="122"/>
      <c r="E240" s="122"/>
      <c r="F240" s="122"/>
      <c r="G240" s="122"/>
      <c r="H240" s="122"/>
      <c r="I240" s="123"/>
    </row>
    <row r="241" spans="1:9" x14ac:dyDescent="0.3">
      <c r="A241" s="122"/>
      <c r="B241" s="122"/>
      <c r="C241" s="122"/>
      <c r="D241" s="122"/>
      <c r="E241" s="122"/>
      <c r="F241" s="122"/>
      <c r="G241" s="122"/>
      <c r="H241" s="122"/>
      <c r="I241" s="123"/>
    </row>
    <row r="242" spans="1:9" ht="3.6" customHeight="1" x14ac:dyDescent="0.3">
      <c r="A242" s="20"/>
      <c r="B242" s="20"/>
      <c r="C242" s="20"/>
      <c r="D242" s="20"/>
      <c r="E242" s="20"/>
      <c r="F242" s="20"/>
      <c r="G242" s="20"/>
      <c r="H242" s="20"/>
      <c r="I242" s="1"/>
    </row>
    <row r="243" spans="1:9" ht="15" customHeight="1" x14ac:dyDescent="0.3">
      <c r="A243" s="18" t="s">
        <v>151</v>
      </c>
      <c r="I243" s="19" t="s">
        <v>633</v>
      </c>
    </row>
  </sheetData>
  <sheetProtection algorithmName="SHA-512" hashValue="kCdeBYp6BL9nLen6YdzGsDKoUzu5GpFAoMJqcbAcHKhZSYKDnMcM3HWUjo9IERdW/gajhRqkaDhivzp0SOLhWg==" saltValue="RQ7e38KWSpNr5Z1Jp/7N4A==" spinCount="100000" sheet="1" objects="1" scenarios="1"/>
  <protectedRanges>
    <protectedRange password="F622" sqref="H9" name="Range1_1"/>
  </protectedRanges>
  <mergeCells count="15">
    <mergeCell ref="A11:B11"/>
    <mergeCell ref="A240:I241"/>
    <mergeCell ref="A1:I1"/>
    <mergeCell ref="E2:E10"/>
    <mergeCell ref="F3:I3"/>
    <mergeCell ref="F4:I4"/>
    <mergeCell ref="A6:B6"/>
    <mergeCell ref="F6:G6"/>
    <mergeCell ref="H6:I6"/>
    <mergeCell ref="A7:B7"/>
    <mergeCell ref="F7:G7"/>
    <mergeCell ref="H7:I7"/>
    <mergeCell ref="A9:B9"/>
    <mergeCell ref="F9:G9"/>
    <mergeCell ref="H9:I9"/>
  </mergeCells>
  <pageMargins left="0.4" right="0.4" top="0.5" bottom="0.75" header="0.3" footer="0.4"/>
  <pageSetup scale="60" fitToHeight="5" orientation="portrait" r:id="rId1"/>
  <headerFooter>
    <oddFooter>&amp;L&amp;"Tahoma,Bold"ABF-2110 R5 │ ABS DWV FITTINGS&amp;R&amp;"Tahoma,Bold"&amp;P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ABF-2110 R5</vt:lpstr>
      <vt:lpstr>'ABF-2110 R5'!Print_Area</vt:lpstr>
      <vt:lpstr>'ABF-2110 R5'!Print_Titles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Banks</dc:creator>
  <cp:lastModifiedBy>Andrew Reese</cp:lastModifiedBy>
  <cp:lastPrinted>2025-04-29T18:30:54Z</cp:lastPrinted>
  <dcterms:created xsi:type="dcterms:W3CDTF">2023-05-10T22:07:19Z</dcterms:created>
  <dcterms:modified xsi:type="dcterms:W3CDTF">2025-04-29T20:25:35Z</dcterms:modified>
</cp:coreProperties>
</file>