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https://d.docs.live.net/a0f72c5a5fd1a951/Sales Resources/Price Lists/Price Lists - Fittings/Sewer Fittings/SDF Price Lists - Current/"/>
    </mc:Choice>
  </mc:AlternateContent>
  <xr:revisionPtr revIDLastSave="579" documentId="13_ncr:1_{477B576C-CE9C-4469-A7BC-74DF48CC7788}" xr6:coauthVersionLast="47" xr6:coauthVersionMax="47" xr10:uidLastSave="{75BDE63A-A9D6-4145-8653-B29AC0A61DFC}"/>
  <bookViews>
    <workbookView xWindow="-108" yWindow="-108" windowWidth="30936" windowHeight="12456" xr2:uid="{81914A5F-F1A8-4867-96D0-6323C904BAE0}"/>
  </bookViews>
  <sheets>
    <sheet name="SDF-2306" sheetId="3" r:id="rId1"/>
  </sheets>
  <definedNames>
    <definedName name="_xlnm._FilterDatabase" localSheetId="0" hidden="1">'SDF-2306'!$K$11:$K$193</definedName>
    <definedName name="_xlnm.Print_Area" localSheetId="0">'SDF-2306'!$A$1:$I$62</definedName>
    <definedName name="_xlnm.Print_Titles" localSheetId="0">'SDF-2306'!$11:$11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4" i="3" l="1"/>
  <c r="I53" i="3"/>
  <c r="I44" i="3"/>
  <c r="I43" i="3"/>
  <c r="I13" i="3"/>
  <c r="I12" i="3"/>
  <c r="I39" i="3"/>
  <c r="I38" i="3"/>
  <c r="I17" i="3"/>
  <c r="I16" i="3"/>
  <c r="I15" i="3"/>
  <c r="I30" i="3"/>
  <c r="I29" i="3"/>
  <c r="I28" i="3"/>
  <c r="I27" i="3"/>
  <c r="I20" i="3"/>
  <c r="I21" i="3"/>
  <c r="I22" i="3"/>
  <c r="I23" i="3"/>
  <c r="I24" i="3"/>
  <c r="I25" i="3"/>
  <c r="I26" i="3"/>
  <c r="I31" i="3"/>
  <c r="I32" i="3"/>
  <c r="I14" i="3"/>
  <c r="I18" i="3"/>
  <c r="I33" i="3"/>
  <c r="I34" i="3"/>
  <c r="I35" i="3"/>
  <c r="I36" i="3"/>
  <c r="I37" i="3"/>
  <c r="I40" i="3"/>
  <c r="I41" i="3"/>
  <c r="I42" i="3"/>
  <c r="I45" i="3"/>
  <c r="I46" i="3"/>
  <c r="I47" i="3"/>
  <c r="I48" i="3"/>
  <c r="I49" i="3"/>
  <c r="I50" i="3"/>
  <c r="I51" i="3"/>
  <c r="I52" i="3"/>
  <c r="I55" i="3"/>
  <c r="I56" i="3"/>
  <c r="I57" i="3"/>
  <c r="I19" i="3"/>
</calcChain>
</file>

<file path=xl/sharedStrings.xml><?xml version="1.0" encoding="utf-8"?>
<sst xmlns="http://schemas.openxmlformats.org/spreadsheetml/2006/main" count="203" uniqueCount="117">
  <si>
    <t>www.psppipe.com</t>
  </si>
  <si>
    <t>EFFECTIVE</t>
  </si>
  <si>
    <t>SUPERSEDES</t>
  </si>
  <si>
    <t>MULTIPLIER</t>
  </si>
  <si>
    <t>ITEM #</t>
  </si>
  <si>
    <t>UPC #</t>
  </si>
  <si>
    <t>INVOICE PRICE</t>
  </si>
  <si>
    <t>BOX
QTY</t>
  </si>
  <si>
    <t>PALLET
QTY</t>
  </si>
  <si>
    <t>LIST
PRICE</t>
  </si>
  <si>
    <t>STOCK</t>
  </si>
  <si>
    <t>All prices quoted are subject to change without notice and are for immediate delivery. Subject to credit approval and availability. Possession of this price list in not an offer to sell at stated prices.  Supersedes all other previously published price lists.</t>
  </si>
  <si>
    <t>TYPE</t>
  </si>
  <si>
    <t>CONNECTION</t>
  </si>
  <si>
    <t>SIZE</t>
  </si>
  <si>
    <t>PRICE LIST: SEWER &amp; DRAIN FITTINGS</t>
  </si>
  <si>
    <t>© 2023 Genova Pipe</t>
  </si>
  <si>
    <t>FOR NON-PRESSURE APPLICATIONS ONLY</t>
  </si>
  <si>
    <t>SDF-2306</t>
  </si>
  <si>
    <t>3"</t>
  </si>
  <si>
    <t>DRAIN GRATE</t>
  </si>
  <si>
    <t>SPG</t>
  </si>
  <si>
    <t>038561005103</t>
  </si>
  <si>
    <t>4"</t>
  </si>
  <si>
    <t>038561005110</t>
  </si>
  <si>
    <t>22-1/2° ELBOW</t>
  </si>
  <si>
    <t>H X H</t>
  </si>
  <si>
    <t>038561008869</t>
  </si>
  <si>
    <t>038561408409</t>
  </si>
  <si>
    <t>45° ELBOW</t>
  </si>
  <si>
    <t xml:space="preserve">H X H </t>
  </si>
  <si>
    <t>038561004885</t>
  </si>
  <si>
    <t>45° STREET ELBOW</t>
  </si>
  <si>
    <t>H X SPG</t>
  </si>
  <si>
    <t>038561008906</t>
  </si>
  <si>
    <t>90° ELBOW</t>
  </si>
  <si>
    <t>038561008913</t>
  </si>
  <si>
    <t>038561428407</t>
  </si>
  <si>
    <t>90° SHORT TURN ELBOW</t>
  </si>
  <si>
    <t>038561407402</t>
  </si>
  <si>
    <t>90° STREET ELBOW</t>
  </si>
  <si>
    <t>038561008920</t>
  </si>
  <si>
    <t>038561429404</t>
  </si>
  <si>
    <t>3" X 1-1/2"</t>
  </si>
  <si>
    <t>ADAPTER BUSHING</t>
  </si>
  <si>
    <t>SWR SPG X DWV H</t>
  </si>
  <si>
    <t>038561008814</t>
  </si>
  <si>
    <t>3" X 2"</t>
  </si>
  <si>
    <t>038561008821</t>
  </si>
  <si>
    <t>3" X 3"</t>
  </si>
  <si>
    <t>DWV SPG X SWR H</t>
  </si>
  <si>
    <t>038561008937</t>
  </si>
  <si>
    <t>ADAPTER COUPLING</t>
  </si>
  <si>
    <t>SWR H X DWV H</t>
  </si>
  <si>
    <t>038561008791</t>
  </si>
  <si>
    <t>038561008807</t>
  </si>
  <si>
    <t>3" X 4"</t>
  </si>
  <si>
    <t>038561005455</t>
  </si>
  <si>
    <t>4" X 3"</t>
  </si>
  <si>
    <t>038561004984</t>
  </si>
  <si>
    <t>4" X 4"</t>
  </si>
  <si>
    <t>038561004991</t>
  </si>
  <si>
    <t>CAP</t>
  </si>
  <si>
    <t>HUB</t>
  </si>
  <si>
    <t>038561401547</t>
  </si>
  <si>
    <t>CLEANOUT ADAPTER W/ PLUG</t>
  </si>
  <si>
    <t>SPG X FIP</t>
  </si>
  <si>
    <t>038561416404</t>
  </si>
  <si>
    <t>CLEANOUT ADAPTER W/O PLUG</t>
  </si>
  <si>
    <t>038561008890</t>
  </si>
  <si>
    <t>038561416398</t>
  </si>
  <si>
    <t>CLEANOUT PLUG</t>
  </si>
  <si>
    <t>MIP</t>
  </si>
  <si>
    <t>038561046557</t>
  </si>
  <si>
    <t>038561005042</t>
  </si>
  <si>
    <t>6"</t>
  </si>
  <si>
    <t>038561005059</t>
  </si>
  <si>
    <t>COUPLING</t>
  </si>
  <si>
    <t>038561008784</t>
  </si>
  <si>
    <t>038561401400</t>
  </si>
  <si>
    <t>FEMALE ADAPTER</t>
  </si>
  <si>
    <t>H X FIP</t>
  </si>
  <si>
    <t>038561008838</t>
  </si>
  <si>
    <t>038561403404</t>
  </si>
  <si>
    <t>MALE ADAPTER</t>
  </si>
  <si>
    <t>H X MIP</t>
  </si>
  <si>
    <t>038561008845</t>
  </si>
  <si>
    <t>REDUCING COUPLING</t>
  </si>
  <si>
    <t>038561004816</t>
  </si>
  <si>
    <t>4" X 1-1/2"/2"</t>
  </si>
  <si>
    <t>SADDLE</t>
  </si>
  <si>
    <t>STREET/SOCKET</t>
  </si>
  <si>
    <t>038561412413</t>
  </si>
  <si>
    <t>SANITARY TEE</t>
  </si>
  <si>
    <t>H X H X H</t>
  </si>
  <si>
    <t>038561008883</t>
  </si>
  <si>
    <t>038561411409</t>
  </si>
  <si>
    <t>SEWER PIPE TO CAST IRON ADAPTER</t>
  </si>
  <si>
    <t>038561417401</t>
  </si>
  <si>
    <t>STRAIGHT TEE</t>
  </si>
  <si>
    <t>038561004953</t>
  </si>
  <si>
    <t>038561414400</t>
  </si>
  <si>
    <t>WYE</t>
  </si>
  <si>
    <t>038561008876</t>
  </si>
  <si>
    <t>038561410402</t>
  </si>
  <si>
    <t>2" X 3" X 3"</t>
  </si>
  <si>
    <t>DOWNSPOUT ADAPTER</t>
  </si>
  <si>
    <t>SWR H / S40 SPG</t>
  </si>
  <si>
    <t>038561046540</t>
  </si>
  <si>
    <t>2" X 3" X 4"</t>
  </si>
  <si>
    <t>038561452341</t>
  </si>
  <si>
    <t>3" X 4" X 4"</t>
  </si>
  <si>
    <t>038561005097</t>
  </si>
  <si>
    <t>OFFSET DOWNSPOUT ADAPTER</t>
  </si>
  <si>
    <t>038561047295</t>
  </si>
  <si>
    <t>038561035346</t>
  </si>
  <si>
    <t>038561035353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</si>
</sst>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1" formatCode="_(* #,##0_);_(* \(#,##0\);_(* &quot;-&quot;_);_(@_)"/>
    <numFmt numFmtId="44" formatCode="_(&quot;$&quot;* #,##0.00_);_(&quot;$&quot;* \(#,##0.00\);_(&quot;$&quot;* &quot;-&quot;??_);_(@_)"/>
    <numFmt numFmtId="164" formatCode="yyyy\-mm\-dd;@"/>
    <numFmt numFmtId="165" formatCode="#,##0.000"/>
    <numFmt numFmtId="166" formatCode="mm/dd/yy;@"/>
    <numFmt numFmtId="167" formatCode="_(* #,##0.000_);_(* \(#,##0.000\);_(* &quot;-&quot;???_);_(@_)"/>
  </numFmts>
  <fonts count="20" x14ac:knownFonts="1">
    <font>
      <sz val="11"/>
      <color theme="1"/>
      <name val="Calibri"/>
      <family val="2"/>
      <scheme val="minor"/>
    </font>
    <font>
      <sz val="11"/>
      <color theme="1"/>
      <name val="Calibri"/>
      <family val="2"/>
      <scheme val="minor"/>
    </font>
    <font>
      <u/>
      <sz val="11"/>
      <color theme="10"/>
      <name val="Calibri"/>
      <family val="2"/>
      <scheme val="minor"/>
    </font>
    <font>
      <b/>
      <sz val="18"/>
      <color theme="0"/>
      <name val="Tahoma"/>
      <family val="2"/>
    </font>
    <font>
      <sz val="8"/>
      <color theme="0"/>
      <name val="Tahoma"/>
      <family val="2"/>
    </font>
    <font>
      <sz val="11"/>
      <name val="Calibri"/>
      <family val="2"/>
      <scheme val="minor"/>
    </font>
    <font>
      <b/>
      <sz val="9"/>
      <name val="Tahoma"/>
      <family val="2"/>
    </font>
    <font>
      <b/>
      <sz val="8"/>
      <name val="Tahoma"/>
      <family val="2"/>
    </font>
    <font>
      <b/>
      <sz val="10"/>
      <name val="Tahoma"/>
      <family val="2"/>
    </font>
    <font>
      <sz val="11"/>
      <color theme="1"/>
      <name val="Mazzard L"/>
      <family val="3"/>
    </font>
    <font>
      <sz val="11"/>
      <color theme="0"/>
      <name val="Calibri"/>
      <family val="2"/>
      <scheme val="minor"/>
    </font>
    <font>
      <b/>
      <sz val="11"/>
      <color theme="0"/>
      <name val="Tahoma"/>
      <family val="2"/>
    </font>
    <font>
      <b/>
      <sz val="13"/>
      <name val="Tahoma"/>
      <family val="2"/>
    </font>
    <font>
      <b/>
      <sz val="20"/>
      <name val="Tahoma"/>
      <family val="2"/>
    </font>
    <font>
      <b/>
      <sz val="11"/>
      <name val="Tahoma"/>
      <family val="2"/>
    </font>
    <font>
      <sz val="10"/>
      <color theme="1"/>
      <name val="Tahoma"/>
      <family val="2"/>
    </font>
    <font>
      <sz val="11"/>
      <color theme="1"/>
      <name val="Tahoma"/>
      <family val="2"/>
    </font>
    <font>
      <b/>
      <sz val="11"/>
      <color theme="1"/>
      <name val="Tahoma"/>
      <family val="2"/>
    </font>
    <font>
      <sz val="8"/>
      <name val="Calibri"/>
      <family val="2"/>
      <scheme val="minor"/>
    </font>
    <font>
      <b/>
      <sz val="10"/>
      <color theme="1"/>
      <name val="Tahoma"/>
      <family val="2"/>
    </font>
  </fonts>
  <fills count="7">
    <fill>
      <patternFill patternType="none"/>
    </fill>
    <fill>
      <patternFill patternType="gray125"/>
    </fill>
    <fill>
      <patternFill patternType="solid">
        <fgColor rgb="FF2B6AF7"/>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s>
  <borders count="9">
    <border>
      <left/>
      <right/>
      <top/>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4659260841701"/>
      </right>
      <top style="thin">
        <color theme="0" tint="-0.24994659260841701"/>
      </top>
      <bottom style="medium">
        <color theme="0" tint="-0.249977111117893"/>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style="thin">
        <color theme="0" tint="-0.24994659260841701"/>
      </left>
      <right style="thin">
        <color theme="0" tint="-0.24994659260841701"/>
      </right>
      <top style="medium">
        <color theme="0" tint="-0.249977111117893"/>
      </top>
      <bottom style="medium">
        <color theme="0" tint="-0.249977111117893"/>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75">
    <xf numFmtId="0" fontId="0" fillId="0" borderId="0" xfId="0"/>
    <xf numFmtId="0" fontId="0" fillId="0" borderId="0" xfId="0" applyProtection="1">
      <protection locked="0"/>
    </xf>
    <xf numFmtId="0" fontId="0" fillId="3" borderId="0" xfId="0" applyFill="1" applyProtection="1">
      <protection locked="0"/>
    </xf>
    <xf numFmtId="0" fontId="5" fillId="0" borderId="0" xfId="0" applyFont="1" applyProtection="1">
      <protection locked="0"/>
    </xf>
    <xf numFmtId="0" fontId="0" fillId="0" borderId="0" xfId="0" applyAlignment="1" applyProtection="1">
      <alignment horizontal="right" vertical="center"/>
      <protection locked="0"/>
    </xf>
    <xf numFmtId="0" fontId="5" fillId="0" borderId="0" xfId="0" applyFont="1" applyAlignment="1" applyProtection="1">
      <alignment horizontal="right" vertical="center"/>
      <protection locked="0"/>
    </xf>
    <xf numFmtId="0" fontId="3" fillId="3" borderId="0" xfId="0" applyFont="1" applyFill="1" applyAlignment="1" applyProtection="1">
      <alignment vertical="center"/>
      <protection hidden="1"/>
    </xf>
    <xf numFmtId="0" fontId="4" fillId="3" borderId="0" xfId="2" applyFont="1" applyFill="1" applyBorder="1" applyAlignment="1" applyProtection="1">
      <alignment horizontal="center"/>
      <protection hidden="1"/>
    </xf>
    <xf numFmtId="0" fontId="3" fillId="3" borderId="0" xfId="0" applyFont="1" applyFill="1" applyAlignment="1" applyProtection="1">
      <alignment horizontal="center" vertical="center"/>
      <protection hidden="1"/>
    </xf>
    <xf numFmtId="0" fontId="6" fillId="3" borderId="0" xfId="0" applyFont="1" applyFill="1" applyAlignment="1" applyProtection="1">
      <alignment horizontal="left"/>
      <protection hidden="1"/>
    </xf>
    <xf numFmtId="0" fontId="7" fillId="3" borderId="0" xfId="0" applyFont="1" applyFill="1" applyAlignment="1" applyProtection="1">
      <alignment horizontal="left"/>
      <protection hidden="1"/>
    </xf>
    <xf numFmtId="0" fontId="7" fillId="3" borderId="0" xfId="0" applyFont="1" applyFill="1" applyAlignment="1" applyProtection="1">
      <alignment horizontal="left" vertical="top"/>
      <protection hidden="1"/>
    </xf>
    <xf numFmtId="0" fontId="8" fillId="0" borderId="0" xfId="0" applyFont="1" applyProtection="1">
      <protection hidden="1"/>
    </xf>
    <xf numFmtId="0" fontId="8" fillId="0" borderId="0" xfId="0" applyFont="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9" fillId="0" borderId="0" xfId="0" applyFont="1" applyAlignment="1" applyProtection="1">
      <alignment horizontal="center"/>
      <protection hidden="1"/>
    </xf>
    <xf numFmtId="0" fontId="9" fillId="0" borderId="0" xfId="0" applyFont="1" applyProtection="1">
      <protection hidden="1"/>
    </xf>
    <xf numFmtId="0" fontId="0" fillId="0" borderId="0" xfId="0" applyAlignment="1" applyProtection="1">
      <alignment vertical="center"/>
      <protection hidden="1"/>
    </xf>
    <xf numFmtId="0" fontId="10" fillId="0" borderId="0" xfId="0" applyFont="1" applyProtection="1">
      <protection locked="0"/>
    </xf>
    <xf numFmtId="0" fontId="10" fillId="3" borderId="0" xfId="0" applyFont="1" applyFill="1" applyProtection="1">
      <protection locked="0"/>
    </xf>
    <xf numFmtId="0" fontId="10" fillId="0" borderId="0" xfId="0" applyFont="1" applyAlignment="1" applyProtection="1">
      <alignment horizontal="right" vertical="center"/>
      <protection locked="0"/>
    </xf>
    <xf numFmtId="0" fontId="10" fillId="0" borderId="0" xfId="0" applyFont="1" applyAlignment="1" applyProtection="1">
      <alignment horizontal="center" vertical="center"/>
      <protection locked="0"/>
    </xf>
    <xf numFmtId="0" fontId="13" fillId="4" borderId="0" xfId="0" applyFont="1" applyFill="1" applyAlignment="1" applyProtection="1">
      <alignment horizontal="center" vertical="center" wrapText="1"/>
      <protection hidden="1"/>
    </xf>
    <xf numFmtId="0" fontId="13" fillId="4" borderId="0" xfId="0" applyFont="1" applyFill="1" applyAlignment="1" applyProtection="1">
      <alignment vertical="center" wrapText="1"/>
      <protection hidden="1"/>
    </xf>
    <xf numFmtId="0" fontId="14" fillId="3" borderId="0" xfId="0" applyFont="1" applyFill="1" applyAlignment="1" applyProtection="1">
      <alignment horizontal="center" vertical="center"/>
      <protection hidden="1"/>
    </xf>
    <xf numFmtId="0" fontId="14" fillId="3" borderId="0" xfId="0" applyFont="1" applyFill="1" applyAlignment="1" applyProtection="1">
      <alignment vertical="center"/>
      <protection hidden="1"/>
    </xf>
    <xf numFmtId="14" fontId="14" fillId="3" borderId="0" xfId="0" applyNumberFormat="1" applyFont="1" applyFill="1" applyAlignment="1" applyProtection="1">
      <alignment horizontal="right" vertical="center"/>
      <protection hidden="1"/>
    </xf>
    <xf numFmtId="0" fontId="17" fillId="0" borderId="0" xfId="0" applyFont="1" applyProtection="1">
      <protection hidden="1"/>
    </xf>
    <xf numFmtId="0" fontId="16" fillId="0" borderId="0" xfId="0" applyFont="1" applyAlignment="1" applyProtection="1">
      <alignment horizontal="right"/>
      <protection hidden="1"/>
    </xf>
    <xf numFmtId="0" fontId="16" fillId="0" borderId="0" xfId="0" applyFont="1"/>
    <xf numFmtId="0" fontId="19" fillId="0" borderId="2" xfId="0" applyFont="1" applyBorder="1" applyAlignment="1" applyProtection="1">
      <alignment horizontal="left" vertical="center"/>
      <protection hidden="1"/>
    </xf>
    <xf numFmtId="0" fontId="15" fillId="0" borderId="2" xfId="0" applyFont="1" applyBorder="1" applyAlignment="1" applyProtection="1">
      <alignment horizontal="left" vertical="center"/>
      <protection hidden="1"/>
    </xf>
    <xf numFmtId="0" fontId="15" fillId="0" borderId="2" xfId="0" applyFont="1" applyBorder="1" applyAlignment="1" applyProtection="1">
      <alignment horizontal="center" vertical="center"/>
      <protection hidden="1"/>
    </xf>
    <xf numFmtId="41" fontId="15" fillId="0" borderId="2" xfId="0" applyNumberFormat="1" applyFont="1" applyBorder="1" applyAlignment="1" applyProtection="1">
      <alignment horizontal="center" vertical="center"/>
      <protection hidden="1"/>
    </xf>
    <xf numFmtId="167" fontId="15" fillId="0" borderId="2" xfId="0" applyNumberFormat="1" applyFont="1" applyBorder="1" applyAlignment="1" applyProtection="1">
      <alignment horizontal="right" vertical="center"/>
      <protection hidden="1"/>
    </xf>
    <xf numFmtId="167" fontId="19" fillId="0" borderId="2" xfId="1" applyNumberFormat="1" applyFont="1" applyFill="1" applyBorder="1" applyAlignment="1" applyProtection="1">
      <alignment vertical="center"/>
      <protection hidden="1"/>
    </xf>
    <xf numFmtId="41" fontId="15" fillId="0" borderId="2" xfId="0" applyNumberFormat="1" applyFont="1" applyBorder="1" applyAlignment="1" applyProtection="1">
      <alignment horizontal="right" vertical="center"/>
      <protection hidden="1"/>
    </xf>
    <xf numFmtId="167" fontId="15" fillId="0" borderId="2" xfId="1" applyNumberFormat="1" applyFont="1" applyFill="1" applyBorder="1" applyAlignment="1" applyProtection="1">
      <alignment vertical="center"/>
      <protection hidden="1"/>
    </xf>
    <xf numFmtId="0" fontId="19" fillId="0" borderId="3" xfId="0" applyFont="1" applyBorder="1" applyAlignment="1" applyProtection="1">
      <alignment horizontal="left" vertical="center"/>
      <protection hidden="1"/>
    </xf>
    <xf numFmtId="0" fontId="15" fillId="0" borderId="3" xfId="0" applyFont="1" applyBorder="1" applyAlignment="1" applyProtection="1">
      <alignment horizontal="left" vertical="center"/>
      <protection hidden="1"/>
    </xf>
    <xf numFmtId="0" fontId="15" fillId="0" borderId="3" xfId="0" applyFont="1" applyBorder="1" applyAlignment="1" applyProtection="1">
      <alignment horizontal="center" vertical="center"/>
      <protection hidden="1"/>
    </xf>
    <xf numFmtId="41" fontId="15" fillId="0" borderId="3" xfId="0" applyNumberFormat="1" applyFont="1" applyBorder="1" applyAlignment="1" applyProtection="1">
      <alignment horizontal="center" vertical="center"/>
      <protection hidden="1"/>
    </xf>
    <xf numFmtId="167" fontId="15" fillId="0" borderId="3" xfId="0" applyNumberFormat="1" applyFont="1" applyBorder="1" applyAlignment="1" applyProtection="1">
      <alignment horizontal="right" vertical="center"/>
      <protection hidden="1"/>
    </xf>
    <xf numFmtId="167" fontId="19" fillId="0" borderId="3" xfId="1" applyNumberFormat="1" applyFont="1" applyFill="1" applyBorder="1" applyAlignment="1" applyProtection="1">
      <alignment vertical="center"/>
      <protection hidden="1"/>
    </xf>
    <xf numFmtId="0" fontId="19" fillId="0" borderId="4" xfId="0" applyFont="1" applyBorder="1" applyAlignment="1" applyProtection="1">
      <alignment horizontal="left" vertical="center"/>
      <protection hidden="1"/>
    </xf>
    <xf numFmtId="0" fontId="19" fillId="0" borderId="5" xfId="0" applyFont="1" applyBorder="1" applyAlignment="1" applyProtection="1">
      <alignment horizontal="left" vertical="center"/>
      <protection hidden="1"/>
    </xf>
    <xf numFmtId="0" fontId="15" fillId="0" borderId="6" xfId="0" applyFont="1" applyBorder="1" applyAlignment="1" applyProtection="1">
      <alignment horizontal="left" vertical="center"/>
      <protection hidden="1"/>
    </xf>
    <xf numFmtId="0" fontId="15" fillId="0" borderId="7" xfId="0" applyFont="1" applyBorder="1" applyAlignment="1" applyProtection="1">
      <alignment horizontal="left" vertical="center"/>
      <protection hidden="1"/>
    </xf>
    <xf numFmtId="0" fontId="15" fillId="0" borderId="7" xfId="0" applyFont="1" applyBorder="1" applyAlignment="1" applyProtection="1">
      <alignment horizontal="center" vertical="center"/>
      <protection hidden="1"/>
    </xf>
    <xf numFmtId="41" fontId="15" fillId="0" borderId="7" xfId="0" applyNumberFormat="1" applyFont="1" applyBorder="1" applyAlignment="1" applyProtection="1">
      <alignment horizontal="center" vertical="center"/>
      <protection hidden="1"/>
    </xf>
    <xf numFmtId="167" fontId="15" fillId="0" borderId="7" xfId="0" applyNumberFormat="1" applyFont="1" applyBorder="1" applyAlignment="1" applyProtection="1">
      <alignment horizontal="right" vertical="center"/>
      <protection hidden="1"/>
    </xf>
    <xf numFmtId="167" fontId="19" fillId="0" borderId="7" xfId="1" applyNumberFormat="1" applyFont="1" applyFill="1" applyBorder="1" applyAlignment="1" applyProtection="1">
      <alignment vertical="center"/>
      <protection hidden="1"/>
    </xf>
    <xf numFmtId="0" fontId="19" fillId="0" borderId="8" xfId="0" applyFont="1" applyBorder="1" applyAlignment="1" applyProtection="1">
      <alignment horizontal="left" vertical="center"/>
      <protection hidden="1"/>
    </xf>
    <xf numFmtId="0" fontId="15" fillId="0" borderId="8" xfId="0" applyFont="1" applyBorder="1" applyAlignment="1" applyProtection="1">
      <alignment horizontal="left" vertical="center"/>
      <protection hidden="1"/>
    </xf>
    <xf numFmtId="0" fontId="15" fillId="0" borderId="8" xfId="0" applyFont="1" applyBorder="1" applyAlignment="1" applyProtection="1">
      <alignment horizontal="center" vertical="center"/>
      <protection hidden="1"/>
    </xf>
    <xf numFmtId="41" fontId="15" fillId="0" borderId="8" xfId="0" applyNumberFormat="1" applyFont="1" applyBorder="1" applyAlignment="1" applyProtection="1">
      <alignment horizontal="center" vertical="center"/>
      <protection hidden="1"/>
    </xf>
    <xf numFmtId="167" fontId="15" fillId="0" borderId="8" xfId="0" applyNumberFormat="1" applyFont="1" applyBorder="1" applyAlignment="1" applyProtection="1">
      <alignment horizontal="right" vertical="center"/>
      <protection hidden="1"/>
    </xf>
    <xf numFmtId="167" fontId="19" fillId="0" borderId="8" xfId="1" applyNumberFormat="1" applyFont="1" applyFill="1" applyBorder="1" applyAlignment="1" applyProtection="1">
      <alignment vertical="center"/>
      <protection hidden="1"/>
    </xf>
    <xf numFmtId="0" fontId="19" fillId="0" borderId="7" xfId="0" applyFont="1" applyBorder="1" applyAlignment="1" applyProtection="1">
      <alignment horizontal="left" vertical="center"/>
      <protection hidden="1"/>
    </xf>
    <xf numFmtId="41" fontId="15" fillId="0" borderId="3" xfId="0" applyNumberFormat="1" applyFont="1" applyBorder="1" applyAlignment="1" applyProtection="1">
      <alignment horizontal="right" vertical="center"/>
      <protection hidden="1"/>
    </xf>
    <xf numFmtId="167" fontId="15" fillId="0" borderId="3" xfId="1" applyNumberFormat="1" applyFont="1" applyFill="1" applyBorder="1" applyAlignment="1" applyProtection="1">
      <alignment vertical="center"/>
      <protection hidden="1"/>
    </xf>
    <xf numFmtId="41" fontId="15" fillId="0" borderId="7" xfId="0" applyNumberFormat="1" applyFont="1" applyBorder="1" applyAlignment="1" applyProtection="1">
      <alignment horizontal="right" vertical="center"/>
      <protection hidden="1"/>
    </xf>
    <xf numFmtId="167" fontId="15" fillId="0" borderId="7" xfId="1" applyNumberFormat="1" applyFont="1" applyFill="1" applyBorder="1" applyAlignment="1" applyProtection="1">
      <alignment vertical="center"/>
      <protection hidden="1"/>
    </xf>
    <xf numFmtId="0" fontId="15" fillId="0" borderId="0" xfId="0" applyFont="1" applyAlignment="1" applyProtection="1">
      <alignment horizontal="left" vertical="center" wrapText="1"/>
      <protection hidden="1"/>
    </xf>
    <xf numFmtId="0" fontId="3" fillId="2" borderId="0" xfId="0" applyFont="1" applyFill="1" applyAlignment="1" applyProtection="1">
      <alignment horizontal="center" vertical="center"/>
      <protection hidden="1"/>
    </xf>
    <xf numFmtId="0" fontId="4" fillId="3" borderId="0" xfId="2" applyFont="1" applyFill="1" applyBorder="1" applyAlignment="1" applyProtection="1">
      <alignment horizontal="center"/>
      <protection hidden="1"/>
    </xf>
    <xf numFmtId="0" fontId="13" fillId="4" borderId="0" xfId="0" applyFont="1" applyFill="1" applyAlignment="1" applyProtection="1">
      <alignment horizontal="right" vertical="center" wrapText="1"/>
      <protection hidden="1"/>
    </xf>
    <xf numFmtId="0" fontId="14" fillId="5" borderId="0" xfId="0" applyFont="1" applyFill="1" applyAlignment="1" applyProtection="1">
      <alignment horizontal="right" vertical="center" indent="1"/>
      <protection hidden="1"/>
    </xf>
    <xf numFmtId="166" fontId="14" fillId="5" borderId="0" xfId="0" applyNumberFormat="1" applyFont="1" applyFill="1" applyAlignment="1" applyProtection="1">
      <alignment horizontal="right" vertical="center"/>
      <protection hidden="1"/>
    </xf>
    <xf numFmtId="164" fontId="14" fillId="5" borderId="0" xfId="0" applyNumberFormat="1" applyFont="1" applyFill="1" applyAlignment="1" applyProtection="1">
      <alignment horizontal="right" vertical="center"/>
      <protection hidden="1"/>
    </xf>
    <xf numFmtId="0" fontId="11" fillId="6" borderId="1" xfId="0" applyFont="1" applyFill="1" applyBorder="1" applyAlignment="1" applyProtection="1">
      <alignment horizontal="right" vertical="center" indent="1"/>
      <protection hidden="1"/>
    </xf>
    <xf numFmtId="165" fontId="11" fillId="6" borderId="0" xfId="0" applyNumberFormat="1" applyFont="1" applyFill="1" applyAlignment="1" applyProtection="1">
      <alignment horizontal="right" vertical="center" wrapText="1"/>
      <protection locked="0" hidden="1"/>
    </xf>
    <xf numFmtId="0" fontId="12" fillId="4" borderId="0" xfId="0" applyFont="1" applyFill="1" applyAlignment="1" applyProtection="1">
      <alignment horizontal="right" vertical="center" shrinkToFit="1"/>
      <protection hidden="1"/>
    </xf>
    <xf numFmtId="0" fontId="11" fillId="2" borderId="0" xfId="0" applyFont="1" applyFill="1" applyAlignment="1" applyProtection="1">
      <alignment horizontal="center" vertical="center" wrapText="1"/>
      <protection hidden="1"/>
    </xf>
  </cellXfs>
  <cellStyles count="3">
    <cellStyle name="Currency" xfId="1" builtinId="4"/>
    <cellStyle name="Hyperlink" xfId="2" builtinId="8"/>
    <cellStyle name="Normal" xfId="0" builtinId="0"/>
  </cellStyles>
  <dxfs count="10">
    <dxf>
      <font>
        <b/>
        <strike val="0"/>
        <outline val="0"/>
        <shadow val="0"/>
        <u val="none"/>
        <vertAlign val="baseline"/>
        <sz val="11"/>
        <color theme="0"/>
        <name val="Tahoma"/>
        <family val="2"/>
        <scheme val="none"/>
      </font>
      <fill>
        <patternFill patternType="solid">
          <fgColor indexed="64"/>
          <bgColor rgb="FF2B6AF7"/>
        </patternFill>
      </fill>
      <alignment horizontal="center" vertical="center" textRotation="0" wrapText="1" indent="0" justifyLastLine="0" shrinkToFit="0" readingOrder="0"/>
      <protection locked="1" hidden="1"/>
    </dxf>
    <dxf>
      <font>
        <b/>
        <strike val="0"/>
        <outline val="0"/>
        <shadow val="0"/>
        <u val="none"/>
        <vertAlign val="baseline"/>
        <sz val="10"/>
        <color theme="1"/>
        <name val="Tahoma"/>
        <family val="2"/>
        <scheme val="none"/>
      </font>
      <numFmt numFmtId="167" formatCode="_(* #,##0.000_);_(* \(#,##0.000\);_(* &quot;-&quot;???_);_(@_)"/>
      <fill>
        <patternFill patternType="none">
          <fgColor indexed="64"/>
          <bgColor indexed="65"/>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protection locked="1" hidden="1"/>
    </dxf>
    <dxf>
      <font>
        <strike val="0"/>
        <outline val="0"/>
        <shadow val="0"/>
        <u val="none"/>
        <vertAlign val="baseline"/>
        <sz val="10"/>
        <color theme="1"/>
        <name val="Tahoma"/>
        <family val="2"/>
        <scheme val="none"/>
      </font>
      <numFmt numFmtId="167" formatCode="_(* #,##0.000_);_(* \(#,##0.000\);_(* &quot;-&quot;???_);_(@_)"/>
      <fill>
        <patternFill patternType="none">
          <fgColor indexed="64"/>
          <bgColor indexed="65"/>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protection locked="1" hidden="1"/>
    </dxf>
    <dxf>
      <font>
        <strike val="0"/>
        <outline val="0"/>
        <shadow val="0"/>
        <u val="none"/>
        <vertAlign val="baseline"/>
        <sz val="10"/>
        <color theme="1"/>
        <name val="Tahoma"/>
        <family val="2"/>
        <scheme val="none"/>
      </font>
      <numFmt numFmtId="33" formatCode="_(* #,##0_);_(* \(#,##0\);_(* &quot;-&quot;_);_(@_)"/>
      <fill>
        <patternFill patternType="none">
          <fgColor indexed="64"/>
          <bgColor auto="1"/>
        </patternFill>
      </fill>
      <alignment horizontal="right"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protection locked="1" hidden="1"/>
    </dxf>
    <dxf>
      <font>
        <strike val="0"/>
        <outline val="0"/>
        <shadow val="0"/>
        <u val="none"/>
        <vertAlign val="baseline"/>
        <sz val="10"/>
        <color theme="1"/>
        <name val="Tahoma"/>
        <family val="2"/>
        <scheme val="none"/>
      </font>
      <numFmt numFmtId="33" formatCode="_(* #,##0_);_(* \(#,##0\);_(* &quot;-&quot;_);_(@_)"/>
      <fill>
        <patternFill patternType="none">
          <fgColor indexed="64"/>
          <bgColor auto="1"/>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protection locked="1" hidden="1"/>
    </dxf>
    <dxf>
      <font>
        <b val="0"/>
        <i val="0"/>
        <strike val="0"/>
        <condense val="0"/>
        <extend val="0"/>
        <outline val="0"/>
        <shadow val="0"/>
        <u val="none"/>
        <vertAlign val="baseline"/>
        <sz val="10"/>
        <color theme="1"/>
        <name val="Tahoma"/>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protection locked="1" hidden="1"/>
    </dxf>
    <dxf>
      <font>
        <b val="0"/>
        <i val="0"/>
        <strike val="0"/>
        <condense val="0"/>
        <extend val="0"/>
        <outline val="0"/>
        <shadow val="0"/>
        <u val="none"/>
        <vertAlign val="baseline"/>
        <sz val="10"/>
        <color theme="1"/>
        <name val="Tahoma"/>
        <family val="2"/>
        <scheme val="none"/>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protection locked="1" hidden="1"/>
    </dxf>
    <dxf>
      <font>
        <b val="0"/>
        <i val="0"/>
        <strike val="0"/>
        <condense val="0"/>
        <extend val="0"/>
        <outline val="0"/>
        <shadow val="0"/>
        <u val="none"/>
        <vertAlign val="baseline"/>
        <sz val="10"/>
        <color theme="1"/>
        <name val="Tahoma"/>
        <family val="2"/>
        <scheme val="none"/>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protection locked="1" hidden="1"/>
    </dxf>
    <dxf>
      <font>
        <strike val="0"/>
        <outline val="0"/>
        <shadow val="0"/>
        <u val="none"/>
        <vertAlign val="baseline"/>
        <sz val="10"/>
        <color theme="1"/>
        <name val="Tahoma"/>
        <family val="2"/>
        <scheme val="none"/>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protection locked="1" hidden="1"/>
    </dxf>
    <dxf>
      <font>
        <b/>
        <strike val="0"/>
        <outline val="0"/>
        <shadow val="0"/>
        <u val="none"/>
        <vertAlign val="baseline"/>
        <sz val="10"/>
        <color theme="1"/>
        <name val="Tahoma"/>
        <family val="2"/>
        <scheme val="none"/>
      </font>
      <fill>
        <patternFill patternType="none">
          <fgColor indexed="64"/>
          <bgColor auto="1"/>
        </patternFill>
      </fill>
      <alignment horizontal="left"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protection locked="1" hidden="1"/>
    </dxf>
  </dxfs>
  <tableStyles count="1" defaultTableStyle="TableStyleMedium2" defaultPivotStyle="PivotStyleLight16">
    <tableStyle name="Invisible" pivot="0" table="0" count="0" xr9:uid="{76FBBDE5-3759-4C99-8D2F-8F90C22B2DFD}"/>
  </tableStyles>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550987</xdr:colOff>
      <xdr:row>1</xdr:row>
      <xdr:rowOff>38585</xdr:rowOff>
    </xdr:from>
    <xdr:to>
      <xdr:col>5</xdr:col>
      <xdr:colOff>3665</xdr:colOff>
      <xdr:row>9</xdr:row>
      <xdr:rowOff>11072</xdr:rowOff>
    </xdr:to>
    <xdr:pic>
      <xdr:nvPicPr>
        <xdr:cNvPr id="2" name="Picture 1">
          <a:extLst>
            <a:ext uri="{FF2B5EF4-FFF2-40B4-BE49-F238E27FC236}">
              <a16:creationId xmlns:a16="http://schemas.microsoft.com/office/drawing/2014/main" id="{CDE6C4F5-F667-4ED0-91F6-5CEB07E6B9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639" b="27952"/>
        <a:stretch/>
      </xdr:blipFill>
      <xdr:spPr>
        <a:xfrm>
          <a:off x="1588479" y="232016"/>
          <a:ext cx="5357446" cy="1373394"/>
        </a:xfrm>
        <a:prstGeom prst="rect">
          <a:avLst/>
        </a:prstGeom>
        <a:ln w="12700">
          <a:solidFill>
            <a:schemeClr val="bg1"/>
          </a:solidFill>
        </a:ln>
      </xdr:spPr>
    </xdr:pic>
    <xdr:clientData/>
  </xdr:twoCellAnchor>
  <xdr:twoCellAnchor>
    <xdr:from>
      <xdr:col>0</xdr:col>
      <xdr:colOff>589781</xdr:colOff>
      <xdr:row>6</xdr:row>
      <xdr:rowOff>72459</xdr:rowOff>
    </xdr:from>
    <xdr:to>
      <xdr:col>1</xdr:col>
      <xdr:colOff>773596</xdr:colOff>
      <xdr:row>10</xdr:row>
      <xdr:rowOff>19595</xdr:rowOff>
    </xdr:to>
    <xdr:sp macro="" textlink="">
      <xdr:nvSpPr>
        <xdr:cNvPr id="9" name="TextBox 8">
          <a:extLst>
            <a:ext uri="{FF2B5EF4-FFF2-40B4-BE49-F238E27FC236}">
              <a16:creationId xmlns:a16="http://schemas.microsoft.com/office/drawing/2014/main" id="{A31133B6-1F2A-422F-9030-9D316B4E8FA6}"/>
            </a:ext>
          </a:extLst>
        </xdr:cNvPr>
        <xdr:cNvSpPr txBox="1"/>
      </xdr:nvSpPr>
      <xdr:spPr>
        <a:xfrm>
          <a:off x="589781" y="1139259"/>
          <a:ext cx="1118093" cy="497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latin typeface="Tahoma" panose="020B0604030504040204" pitchFamily="34" charset="0"/>
              <a:ea typeface="Tahoma" panose="020B0604030504040204" pitchFamily="34" charset="0"/>
              <a:cs typeface="Tahoma" panose="020B0604030504040204" pitchFamily="34" charset="0"/>
            </a:rPr>
            <a:t>ASTM</a:t>
          </a:r>
          <a:r>
            <a:rPr lang="en-US" sz="1100" b="1" baseline="0">
              <a:latin typeface="Tahoma" panose="020B0604030504040204" pitchFamily="34" charset="0"/>
              <a:ea typeface="Tahoma" panose="020B0604030504040204" pitchFamily="34" charset="0"/>
              <a:cs typeface="Tahoma" panose="020B0604030504040204" pitchFamily="34" charset="0"/>
            </a:rPr>
            <a:t> D2729</a:t>
          </a:r>
        </a:p>
        <a:p>
          <a:pPr algn="ctr"/>
          <a:r>
            <a:rPr lang="en-US" sz="1100" b="1" baseline="0">
              <a:latin typeface="Tahoma" panose="020B0604030504040204" pitchFamily="34" charset="0"/>
              <a:ea typeface="Tahoma" panose="020B0604030504040204" pitchFamily="34" charset="0"/>
              <a:cs typeface="Tahoma" panose="020B0604030504040204" pitchFamily="34" charset="0"/>
            </a:rPr>
            <a:t>ASTM D3034</a:t>
          </a:r>
          <a:endParaRPr lang="en-US" sz="11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57150</xdr:colOff>
      <xdr:row>5</xdr:row>
      <xdr:rowOff>46773</xdr:rowOff>
    </xdr:from>
    <xdr:to>
      <xdr:col>2</xdr:col>
      <xdr:colOff>1000125</xdr:colOff>
      <xdr:row>6</xdr:row>
      <xdr:rowOff>116957</xdr:rowOff>
    </xdr:to>
    <xdr:sp macro="" textlink="">
      <xdr:nvSpPr>
        <xdr:cNvPr id="10" name="TextBox 9">
          <a:extLst>
            <a:ext uri="{FF2B5EF4-FFF2-40B4-BE49-F238E27FC236}">
              <a16:creationId xmlns:a16="http://schemas.microsoft.com/office/drawing/2014/main" id="{6D58359D-498D-4A42-BF7F-F6084AE4266E}"/>
            </a:ext>
          </a:extLst>
        </xdr:cNvPr>
        <xdr:cNvSpPr txBox="1"/>
      </xdr:nvSpPr>
      <xdr:spPr>
        <a:xfrm>
          <a:off x="57150" y="846873"/>
          <a:ext cx="2771775" cy="317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a:latin typeface="Tahoma" panose="020B0604030504040204" pitchFamily="34" charset="0"/>
              <a:ea typeface="Tahoma" panose="020B0604030504040204" pitchFamily="34" charset="0"/>
              <a:cs typeface="Tahoma" panose="020B0604030504040204" pitchFamily="34" charset="0"/>
            </a:rPr>
            <a:t>SOLVENT</a:t>
          </a:r>
          <a:r>
            <a:rPr lang="en-US" sz="1200" b="1" baseline="0">
              <a:latin typeface="Tahoma" panose="020B0604030504040204" pitchFamily="34" charset="0"/>
              <a:ea typeface="Tahoma" panose="020B0604030504040204" pitchFamily="34" charset="0"/>
              <a:cs typeface="Tahoma" panose="020B0604030504040204" pitchFamily="34" charset="0"/>
            </a:rPr>
            <a:t> WELD SEWER &amp; DRAIN</a:t>
          </a:r>
          <a:r>
            <a:rPr lang="en-US" sz="1200" b="1">
              <a:latin typeface="Tahoma" panose="020B0604030504040204" pitchFamily="34" charset="0"/>
              <a:ea typeface="Tahoma" panose="020B0604030504040204" pitchFamily="34" charset="0"/>
              <a:cs typeface="Tahoma" panose="020B0604030504040204" pitchFamily="34" charset="0"/>
            </a:rPr>
            <a:t> </a:t>
          </a:r>
        </a:p>
      </xdr:txBody>
    </xdr:sp>
    <xdr:clientData/>
  </xdr:twoCellAnchor>
  <xdr:twoCellAnchor editAs="oneCell">
    <xdr:from>
      <xdr:col>0</xdr:col>
      <xdr:colOff>172281</xdr:colOff>
      <xdr:row>6</xdr:row>
      <xdr:rowOff>135254</xdr:rowOff>
    </xdr:from>
    <xdr:to>
      <xdr:col>0</xdr:col>
      <xdr:colOff>498828</xdr:colOff>
      <xdr:row>8</xdr:row>
      <xdr:rowOff>179512</xdr:rowOff>
    </xdr:to>
    <xdr:pic>
      <xdr:nvPicPr>
        <xdr:cNvPr id="12" name="Picture 11">
          <a:extLst>
            <a:ext uri="{FF2B5EF4-FFF2-40B4-BE49-F238E27FC236}">
              <a16:creationId xmlns:a16="http://schemas.microsoft.com/office/drawing/2014/main" id="{C058B04C-7168-43CB-BC00-2A3828E27E6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72281" y="1202054"/>
          <a:ext cx="329087" cy="307148"/>
        </a:xfrm>
        <a:prstGeom prst="rect">
          <a:avLst/>
        </a:prstGeom>
      </xdr:spPr>
    </xdr:pic>
    <xdr:clientData/>
  </xdr:twoCellAnchor>
  <xdr:twoCellAnchor editAs="oneCell">
    <xdr:from>
      <xdr:col>0</xdr:col>
      <xdr:colOff>74295</xdr:colOff>
      <xdr:row>2</xdr:row>
      <xdr:rowOff>0</xdr:rowOff>
    </xdr:from>
    <xdr:to>
      <xdr:col>2</xdr:col>
      <xdr:colOff>225236</xdr:colOff>
      <xdr:row>5</xdr:row>
      <xdr:rowOff>3259</xdr:rowOff>
    </xdr:to>
    <xdr:pic>
      <xdr:nvPicPr>
        <xdr:cNvPr id="3" name="Picture 2">
          <a:extLst>
            <a:ext uri="{FF2B5EF4-FFF2-40B4-BE49-F238E27FC236}">
              <a16:creationId xmlns:a16="http://schemas.microsoft.com/office/drawing/2014/main" id="{6BFF6F3B-E9A6-43F3-BCEA-BD86885F0A49}"/>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614"/>
        <a:stretch/>
      </xdr:blipFill>
      <xdr:spPr>
        <a:xfrm>
          <a:off x="74295" y="251460"/>
          <a:ext cx="2235011" cy="57856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1C8F53-5B02-43DB-BF92-D21BA9BDB50E}" name="Table2" displayName="Table2" ref="A11:I57" totalsRowShown="0" headerRowDxfId="0">
  <sortState xmlns:xlrd2="http://schemas.microsoft.com/office/spreadsheetml/2017/richdata2" ref="A12:I57">
    <sortCondition ref="C19:C57"/>
    <sortCondition ref="D19:D57"/>
    <sortCondition ref="B19:B57" customList="1/8&quot;,1/8&quot;  X 1/8&quot;,1/8&quot;  X 3/8&quot;,1/8&quot;  X 1/4&quot;,1/8&quot;  X 1/2&quot;,1/8&quot;  X 1/2&quot; X 1/2&quot;,1/8&quot;  X 1/2&quot; X 1/2&quot; X 1/2&quot;,1/8&quot;  X 5/8&quot;,1/8&quot;  X 3/4&quot;,1/8&quot;  X 1&quot;,1/8&quot;  X 1-1/8&quot;,1/8&quot;  X 1-1/4&quot;,1/8&quot;  X 1-3/8&quot;,1/8&quot;  X 1-1/2&quot;,1/8&quot;  X 1-3/4&quot;,1/8&quot;  X 2&quot;,1/8&quot;  X 2-1/8&quot;,1/8&quot;  X 2-1/4&quot;,1/8&quot;  X 2-3/8&quot;,1/8&quot;  X 2-1/2&quot;,1/8&quot;  X 2-3/4&quot;,1/8&quot;  X 3&quot;,1/8&quot;  X 3-1/8&quot;,1/8&quot;  X 3-1/4&quot;,1/8&quot;  X 3-3/8&quot;,1/8&quot;  X 3-1/2&quot;,1/8&quot;  X 3-3/4&quot;,1/8&quot;  X 4&quot;,1/8&quot;  X 4-1/8&quot;,1/8&quot;  X 4-1/4&quot;,1/8&quot;  X 4-3/8&quot;,1/8&quot;  X 4-1/2&quot;,1/8&quot;  X 4-3/4&quot;,1/8&quot;  X 5&quot;,1/8&quot;  X 5-1/8&quot;,1/8&quot;  X 5-1/4&quot;,1/8&quot;  X 5-3/8&quot;,1/8&quot;  X 5-1/2&quot;,1/8&quot;  X 5-3/4&quot;,1/8&quot;  X 6&quot;,1/8&quot;  X 6-1/8&quot;,1/8&quot;  X 6-1/4&quot;,1/8&quot;  X 6-3/8&quot;,1/8&quot;  X 6-1/2&quot;,1/8&quot;  X 6-3/4&quot;,3/8&quot;,3/8&quot; X 1/8&quot;,3/8&quot; X 3/8&quot;,3/8&quot; X 1/4&quot;,3/8&quot; X 1/2&quot;,3/8&quot; X 1/2&quot; X 1/2&quot;,3/8&quot; X 1/2&quot; X 1/2&quot; X 1/2&quot;,3/8&quot; X 5/8&quot;,3/8&quot; X 3/4&quot;,3/8&quot; X 1&quot;,3/8&quot; X 1-1/8&quot;,3/8&quot; X 1-1/4&quot;,3/8&quot; X 1-3/8&quot;,3/8&quot; X 1-1/2&quot;,3/8&quot; X 1-3/4&quot;,3/8&quot; X 2&quot;,3/8&quot; X 2-1/8&quot;,3/8&quot; X 2-1/4&quot;,3/8&quot; X 2-3/8&quot;,3/8&quot; X 2-1/2&quot;,3/8&quot; X 2-3/4&quot;,3/8&quot; X 3&quot;,3/8&quot; X 3-1/8&quot;,3/8&quot; X 3-1/4&quot;,3/8&quot; X 3-3/8&quot;,3/8&quot; X 3-1/2&quot;,3/8&quot; X 3-3/4&quot;,3/8&quot; X 4&quot;,3/8&quot; X 4-1/8&quot;,3/8&quot; X 4-1/4&quot;,3/8&quot; X 4-3/8&quot;,3/8&quot; X 4-1/2&quot;,3/8&quot; X 4-3/4&quot;,3/8&quot; X 5&quot;,3/8&quot; X 5-1/8&quot;,3/8&quot; X 5-1/4&quot;,3/8&quot; X 5-3/8&quot;,3/8&quot; X 5-1/2&quot;,3/8&quot; X 5-3/4&quot;,3/8&quot; X 6&quot;,3/8&quot; X 6-1/8&quot;,3/8&quot; X 6-1/4&quot;,3/8&quot; X 6-3/8&quot;,3/8&quot; X 6-1/2&quot;,3/8&quot; X 6-3/4&quot;,1/4&quot;,1/4&quot; X 1/8&quot;,1/4&quot; X 3/8&quot;,1/4&quot; X 1/4&quot;,1/4&quot; X 1/2&quot;,1/4&quot; X 1/2&quot; X 1/2&quot;,1/4&quot; X 1/2&quot; X 1/2&quot; X 1/2&quot;,1/4&quot; X 5/8&quot;,1/4&quot; X 3/4&quot;,1/4&quot; X 1&quot;,1/4&quot; X 1-1/8&quot;,1/4&quot; X 1-1/4&quot;,1/4&quot; X 1-3/8&quot;,1/4&quot; X 1-1/2&quot;,1/4&quot; X 1-3/4&quot;,1/4&quot; X 2&quot;,1/4&quot; X 2-1/8&quot;,1/4&quot; X 2-1/4&quot;,1/4&quot; X 2-3/8&quot;,1/4&quot; X 2-1/2&quot;,1/4&quot; X 2-3/4&quot;,1/4&quot; X 3&quot;,1/4&quot; X 3-1/8&quot;,1/4&quot; X 3-1/4&quot;,1/4&quot; X 3-3/8&quot;,1/4&quot; X 3-1/2&quot;,1/4&quot; X 3-3/4&quot;,1/4&quot; X 4&quot;,1/4&quot; X 4-1/8&quot;,1/4&quot; X 4-1/4&quot;,1/4&quot; X 4-3/8&quot;,1/4&quot; X 4-1/2&quot;,1/4&quot; X 4-3/4&quot;,1/4&quot; X 5&quot;,1/4&quot; X 5-1/8&quot;,1/4&quot; X 5-1/4&quot;,1/4&quot; X 5-3/8&quot;,1/4&quot; X 5-1/2&quot;,1/4&quot; X 5-3/4&quot;,1/4&quot; X 6&quot;,1/4&quot; X 6-1/8&quot;,1/4&quot; X 6-1/4&quot;,1/4&quot; X 6-3/8&quot;,1/4&quot; X 6-1/2&quot;,1/4&quot; X 6-3/4&quot;,1/2&quot;,1/2&quot; X 1/8&quot;,1/2&quot; X 3/8&quot;,1/2&quot; X 1/4&quot;,1/2&quot; X 1/2&quot;,1/2&quot; X 1/2&quot; X 1/2&quot;,1/2&quot; X 1/2&quot; X 1/2&quot; X 1/2&quot;,1/2&quot; X 5/8&quot;,1/2&quot; X 3/4&quot;,1/2&quot; X 1&quot;,1/2&quot; X 1-1/8&quot;"/>
  </sortState>
  <tableColumns count="9">
    <tableColumn id="1" xr3:uid="{E68B83BE-8748-4C5E-8EE8-05A146231990}" name="ITEM #" dataDxfId="9"/>
    <tableColumn id="3" xr3:uid="{7CD7636F-7C6B-4D70-81FC-B43E0DA38D7D}" name="SIZE" dataDxfId="8"/>
    <tableColumn id="4" xr3:uid="{B3DBECF8-70B3-4DF5-9C20-6983FB040F27}" name="TYPE" dataDxfId="7"/>
    <tableColumn id="9" xr3:uid="{18F99FA1-C7DE-4F94-AC77-B2C0E382FD2A}" name="CONNECTION" dataDxfId="6"/>
    <tableColumn id="2" xr3:uid="{D98C5E55-8CA1-496E-A095-C00A886DA2F9}" name="UPC #" dataDxfId="5"/>
    <tableColumn id="5" xr3:uid="{AE97D0CD-B08E-4CA4-8A67-6B183FA4E36B}" name="BOX_x000a_QTY" dataDxfId="4"/>
    <tableColumn id="6" xr3:uid="{4AF34B44-87AD-4C3C-A794-DFD9B07C7FC6}" name="PALLET_x000a_QTY" dataDxfId="3"/>
    <tableColumn id="7" xr3:uid="{41EBBB76-EA0A-47B7-9E66-7CF2CE7C996B}" name="LIST_x000a_PRICE" dataDxfId="2" dataCellStyle="Currency"/>
    <tableColumn id="8" xr3:uid="{703C49B3-363C-475C-BE9E-D24D37DD074B}" name="INVOICE PRICE" dataDxfId="1" dataCellStyle="Currency">
      <calculatedColumnFormula>Table2[[#This Row],[LIST
PRICE]]*$H$9</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sppipe.com/"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A04E6-0C0D-43DF-941B-1DA7FB40EF6D}">
  <sheetPr codeName="Sheet1">
    <pageSetUpPr fitToPage="1"/>
  </sheetPr>
  <dimension ref="A1:W198"/>
  <sheetViews>
    <sheetView showGridLines="0" tabSelected="1" zoomScale="130" zoomScaleNormal="130" zoomScalePageLayoutView="80" workbookViewId="0">
      <selection activeCell="H12" sqref="H12"/>
    </sheetView>
  </sheetViews>
  <sheetFormatPr defaultColWidth="9.33203125" defaultRowHeight="14.4" x14ac:dyDescent="0.3"/>
  <cols>
    <col min="1" max="1" width="15.109375" style="14" customWidth="1"/>
    <col min="2" max="2" width="15.109375" style="15" customWidth="1"/>
    <col min="3" max="3" width="36.6640625" style="15" customWidth="1"/>
    <col min="4" max="4" width="18.6640625" style="15" customWidth="1"/>
    <col min="5" max="5" width="15.6640625" style="14" customWidth="1"/>
    <col min="6" max="6" width="12" style="14" customWidth="1"/>
    <col min="7" max="9" width="12" style="15" customWidth="1"/>
    <col min="10" max="11" width="9.33203125" style="19"/>
    <col min="12" max="12" width="9.33203125" style="19" customWidth="1"/>
    <col min="13" max="13" width="9.33203125" style="19"/>
    <col min="14" max="16" width="9.33203125" style="1"/>
    <col min="17" max="17" width="36.5546875" style="1" customWidth="1"/>
    <col min="18" max="16384" width="9.33203125" style="1"/>
  </cols>
  <sheetData>
    <row r="1" spans="1:23" ht="15" customHeight="1" x14ac:dyDescent="0.3">
      <c r="A1" s="65"/>
      <c r="B1" s="65"/>
      <c r="C1" s="65"/>
      <c r="D1" s="65"/>
      <c r="E1" s="65"/>
      <c r="F1" s="65"/>
      <c r="G1" s="65"/>
      <c r="H1" s="65"/>
      <c r="I1" s="65"/>
    </row>
    <row r="2" spans="1:23" s="2" customFormat="1" ht="5.0999999999999996" customHeight="1" x14ac:dyDescent="0.3">
      <c r="A2" s="6"/>
      <c r="B2" s="66" t="s">
        <v>0</v>
      </c>
      <c r="C2" s="7"/>
      <c r="D2" s="7"/>
      <c r="E2" s="7"/>
      <c r="F2" s="8"/>
      <c r="G2" s="6"/>
      <c r="H2" s="8"/>
      <c r="I2" s="8"/>
      <c r="J2" s="20"/>
      <c r="K2" s="20"/>
      <c r="L2" s="20"/>
      <c r="M2" s="20"/>
      <c r="V2" s="1"/>
      <c r="W2" s="1"/>
    </row>
    <row r="3" spans="1:23" ht="19.95" customHeight="1" x14ac:dyDescent="0.3">
      <c r="A3" s="6"/>
      <c r="B3" s="66"/>
      <c r="C3" s="7"/>
      <c r="D3" s="7"/>
      <c r="F3" s="73" t="s">
        <v>15</v>
      </c>
      <c r="G3" s="73"/>
      <c r="H3" s="73"/>
      <c r="I3" s="73"/>
      <c r="N3" s="3"/>
      <c r="O3" s="3"/>
      <c r="P3" s="3"/>
      <c r="Q3" s="3"/>
      <c r="R3" s="3"/>
      <c r="S3" s="3"/>
      <c r="T3" s="3"/>
      <c r="U3" s="3"/>
      <c r="V3" s="3"/>
      <c r="W3" s="3"/>
    </row>
    <row r="4" spans="1:23" ht="19.95" customHeight="1" x14ac:dyDescent="0.3">
      <c r="A4" s="6"/>
      <c r="B4" s="66"/>
      <c r="C4" s="7"/>
      <c r="D4" s="7"/>
      <c r="F4" s="67" t="s">
        <v>18</v>
      </c>
      <c r="G4" s="67"/>
      <c r="H4" s="67"/>
      <c r="I4" s="67"/>
      <c r="N4" s="3"/>
      <c r="O4" s="3"/>
      <c r="P4" s="3"/>
      <c r="Q4" s="3"/>
      <c r="R4" s="3"/>
      <c r="S4" s="3"/>
      <c r="T4" s="3"/>
      <c r="U4" s="3"/>
      <c r="V4" s="3"/>
      <c r="W4" s="3"/>
    </row>
    <row r="5" spans="1:23" ht="5.0999999999999996" customHeight="1" x14ac:dyDescent="0.3">
      <c r="A5" s="6"/>
      <c r="B5" s="66"/>
      <c r="C5" s="7"/>
      <c r="D5" s="7"/>
      <c r="F5" s="23"/>
      <c r="G5" s="24"/>
      <c r="H5" s="24"/>
      <c r="I5" s="24"/>
      <c r="N5" s="3"/>
      <c r="O5" s="3"/>
      <c r="P5" s="3"/>
      <c r="Q5" s="3"/>
      <c r="R5" s="3"/>
      <c r="S5" s="3"/>
      <c r="T5" s="3"/>
      <c r="U5" s="3"/>
      <c r="V5" s="3"/>
      <c r="W5" s="3"/>
    </row>
    <row r="6" spans="1:23" s="4" customFormat="1" ht="19.95" customHeight="1" x14ac:dyDescent="0.3">
      <c r="A6" s="9"/>
      <c r="B6" s="66"/>
      <c r="C6" s="7"/>
      <c r="D6" s="7"/>
      <c r="E6" s="14"/>
      <c r="F6" s="68" t="s">
        <v>1</v>
      </c>
      <c r="G6" s="68"/>
      <c r="H6" s="69">
        <v>45098</v>
      </c>
      <c r="I6" s="69"/>
      <c r="J6" s="21"/>
      <c r="K6" s="21"/>
      <c r="L6" s="21"/>
      <c r="M6" s="21"/>
      <c r="N6" s="5"/>
      <c r="O6" s="5"/>
      <c r="P6" s="5"/>
      <c r="Q6" s="5"/>
      <c r="R6" s="5"/>
      <c r="S6" s="5"/>
      <c r="T6" s="5"/>
      <c r="U6" s="5"/>
      <c r="V6" s="5"/>
      <c r="W6" s="5"/>
    </row>
    <row r="7" spans="1:23" ht="19.95" customHeight="1" x14ac:dyDescent="0.3">
      <c r="A7" s="10"/>
      <c r="B7" s="66"/>
      <c r="C7" s="7"/>
      <c r="D7" s="7"/>
      <c r="F7" s="68" t="s">
        <v>2</v>
      </c>
      <c r="G7" s="68"/>
      <c r="H7" s="70"/>
      <c r="I7" s="70"/>
      <c r="T7" s="3"/>
      <c r="U7" s="3"/>
      <c r="V7" s="3"/>
      <c r="W7" s="3"/>
    </row>
    <row r="8" spans="1:23" ht="1.95" customHeight="1" x14ac:dyDescent="0.3">
      <c r="A8" s="6"/>
      <c r="B8" s="66"/>
      <c r="C8" s="7"/>
      <c r="D8" s="7"/>
      <c r="F8" s="25"/>
      <c r="G8" s="26"/>
      <c r="H8" s="27"/>
      <c r="I8" s="27"/>
      <c r="J8" s="20"/>
      <c r="T8" s="3"/>
      <c r="U8" s="3"/>
      <c r="V8" s="3"/>
      <c r="W8" s="3"/>
    </row>
    <row r="9" spans="1:23" ht="19.95" customHeight="1" x14ac:dyDescent="0.3">
      <c r="A9" s="11"/>
      <c r="B9" s="66"/>
      <c r="C9" s="7"/>
      <c r="D9" s="7"/>
      <c r="F9" s="71" t="s">
        <v>3</v>
      </c>
      <c r="G9" s="71"/>
      <c r="H9" s="72">
        <v>1</v>
      </c>
      <c r="I9" s="72"/>
      <c r="N9" s="3"/>
      <c r="O9" s="3"/>
      <c r="P9" s="3"/>
      <c r="Q9" s="3"/>
      <c r="R9" s="3"/>
      <c r="S9" s="3"/>
      <c r="T9" s="3"/>
      <c r="U9" s="3"/>
      <c r="V9" s="3"/>
      <c r="W9" s="3"/>
    </row>
    <row r="10" spans="1:23" ht="4.5" customHeight="1" x14ac:dyDescent="0.3">
      <c r="A10" s="12"/>
      <c r="B10" s="66"/>
      <c r="C10" s="7"/>
      <c r="D10" s="7"/>
      <c r="E10" s="13"/>
      <c r="F10" s="13"/>
      <c r="G10" s="12"/>
      <c r="H10" s="12"/>
      <c r="I10" s="12"/>
      <c r="N10" s="3"/>
      <c r="O10" s="3"/>
      <c r="P10" s="3"/>
      <c r="Q10" s="3"/>
      <c r="R10" s="3"/>
      <c r="S10" s="3"/>
      <c r="T10" s="3"/>
      <c r="U10" s="3"/>
      <c r="V10" s="3"/>
      <c r="W10" s="3"/>
    </row>
    <row r="11" spans="1:23" ht="36" customHeight="1" x14ac:dyDescent="0.3">
      <c r="A11" s="74" t="s">
        <v>4</v>
      </c>
      <c r="B11" s="74" t="s">
        <v>14</v>
      </c>
      <c r="C11" s="74" t="s">
        <v>12</v>
      </c>
      <c r="D11" s="74" t="s">
        <v>13</v>
      </c>
      <c r="E11" s="74" t="s">
        <v>5</v>
      </c>
      <c r="F11" s="74" t="s">
        <v>7</v>
      </c>
      <c r="G11" s="74" t="s">
        <v>8</v>
      </c>
      <c r="H11" s="74" t="s">
        <v>9</v>
      </c>
      <c r="I11" s="74" t="s">
        <v>6</v>
      </c>
      <c r="K11" s="22" t="s">
        <v>10</v>
      </c>
      <c r="N11" s="3"/>
      <c r="O11" s="3"/>
      <c r="P11" s="3"/>
      <c r="Q11" s="3"/>
      <c r="R11" s="3"/>
      <c r="S11" s="3"/>
      <c r="T11" s="3"/>
      <c r="U11" s="3"/>
      <c r="V11" s="3"/>
      <c r="W11" s="3"/>
    </row>
    <row r="12" spans="1:23" ht="22.2" customHeight="1" x14ac:dyDescent="0.3">
      <c r="A12" s="45">
        <v>40130</v>
      </c>
      <c r="B12" s="32" t="s">
        <v>19</v>
      </c>
      <c r="C12" s="32" t="s">
        <v>77</v>
      </c>
      <c r="D12" s="32" t="s">
        <v>26</v>
      </c>
      <c r="E12" s="33" t="s">
        <v>78</v>
      </c>
      <c r="F12" s="34">
        <v>20</v>
      </c>
      <c r="G12" s="34">
        <v>1200</v>
      </c>
      <c r="H12" s="35">
        <v>11.3</v>
      </c>
      <c r="I12" s="36">
        <f>Table2[[#This Row],[LIST
PRICE]]*$H$9</f>
        <v>11.3</v>
      </c>
      <c r="N12" s="3"/>
      <c r="O12" s="3"/>
      <c r="P12" s="3"/>
      <c r="Q12" s="3"/>
      <c r="R12" s="3"/>
      <c r="S12" s="3"/>
      <c r="T12" s="3"/>
      <c r="U12" s="3"/>
      <c r="V12" s="3"/>
      <c r="W12" s="3"/>
    </row>
    <row r="13" spans="1:23" ht="22.2" customHeight="1" thickBot="1" x14ac:dyDescent="0.35">
      <c r="A13" s="46">
        <v>40140</v>
      </c>
      <c r="B13" s="47" t="s">
        <v>23</v>
      </c>
      <c r="C13" s="48" t="s">
        <v>77</v>
      </c>
      <c r="D13" s="48" t="s">
        <v>26</v>
      </c>
      <c r="E13" s="49" t="s">
        <v>79</v>
      </c>
      <c r="F13" s="50">
        <v>50</v>
      </c>
      <c r="G13" s="50">
        <v>600</v>
      </c>
      <c r="H13" s="51">
        <v>12.94</v>
      </c>
      <c r="I13" s="52">
        <f>Table2[[#This Row],[LIST
PRICE]]*$H$9</f>
        <v>12.94</v>
      </c>
      <c r="N13" s="3"/>
      <c r="O13" s="3"/>
      <c r="P13" s="3"/>
      <c r="Q13" s="3"/>
      <c r="R13" s="3"/>
      <c r="S13" s="3"/>
      <c r="T13" s="3"/>
      <c r="U13" s="3"/>
      <c r="V13" s="3"/>
      <c r="W13" s="3"/>
    </row>
    <row r="14" spans="1:23" ht="22.2" customHeight="1" thickBot="1" x14ac:dyDescent="0.35">
      <c r="A14" s="53">
        <v>40143</v>
      </c>
      <c r="B14" s="54" t="s">
        <v>58</v>
      </c>
      <c r="C14" s="54" t="s">
        <v>87</v>
      </c>
      <c r="D14" s="54" t="s">
        <v>53</v>
      </c>
      <c r="E14" s="55" t="s">
        <v>88</v>
      </c>
      <c r="F14" s="56">
        <v>20</v>
      </c>
      <c r="G14" s="56">
        <v>1200</v>
      </c>
      <c r="H14" s="57">
        <v>24.35</v>
      </c>
      <c r="I14" s="58">
        <f>Table2[[#This Row],[LIST
PRICE]]*$H$9</f>
        <v>24.35</v>
      </c>
      <c r="N14" s="3"/>
      <c r="O14" s="3"/>
      <c r="P14" s="3"/>
      <c r="Q14" s="3"/>
      <c r="R14" s="3"/>
      <c r="S14" s="3"/>
      <c r="T14" s="3"/>
      <c r="U14" s="3"/>
      <c r="V14" s="3"/>
      <c r="W14" s="3"/>
    </row>
    <row r="15" spans="1:23" ht="22.2" customHeight="1" x14ac:dyDescent="0.3">
      <c r="A15" s="39">
        <v>40131</v>
      </c>
      <c r="B15" s="40" t="s">
        <v>43</v>
      </c>
      <c r="C15" s="40" t="s">
        <v>52</v>
      </c>
      <c r="D15" s="40" t="s">
        <v>53</v>
      </c>
      <c r="E15" s="41" t="s">
        <v>54</v>
      </c>
      <c r="F15" s="42">
        <v>20</v>
      </c>
      <c r="G15" s="42">
        <v>2400</v>
      </c>
      <c r="H15" s="43">
        <v>22.31</v>
      </c>
      <c r="I15" s="44">
        <f>Table2[[#This Row],[LIST
PRICE]]*$H$9</f>
        <v>22.31</v>
      </c>
      <c r="N15" s="3"/>
      <c r="O15" s="3"/>
      <c r="P15" s="3"/>
      <c r="Q15" s="3"/>
      <c r="R15" s="3"/>
      <c r="S15" s="3"/>
      <c r="T15" s="3"/>
      <c r="U15" s="3"/>
      <c r="V15" s="3"/>
      <c r="W15" s="3"/>
    </row>
    <row r="16" spans="1:23" ht="22.2" customHeight="1" x14ac:dyDescent="0.3">
      <c r="A16" s="31">
        <v>40132</v>
      </c>
      <c r="B16" s="32" t="s">
        <v>47</v>
      </c>
      <c r="C16" s="32" t="s">
        <v>52</v>
      </c>
      <c r="D16" s="32" t="s">
        <v>53</v>
      </c>
      <c r="E16" s="33" t="s">
        <v>55</v>
      </c>
      <c r="F16" s="34">
        <v>20</v>
      </c>
      <c r="G16" s="34">
        <v>2400</v>
      </c>
      <c r="H16" s="35">
        <v>22.775200000000002</v>
      </c>
      <c r="I16" s="36">
        <f>Table2[[#This Row],[LIST
PRICE]]*$H$9</f>
        <v>22.775200000000002</v>
      </c>
      <c r="K16" s="19">
        <v>1</v>
      </c>
      <c r="N16" s="3"/>
      <c r="O16" s="3"/>
      <c r="P16" s="3"/>
      <c r="Q16" s="3"/>
      <c r="R16" s="3"/>
      <c r="S16" s="3"/>
      <c r="T16" s="3"/>
      <c r="U16" s="3"/>
      <c r="V16" s="3"/>
      <c r="W16" s="3"/>
    </row>
    <row r="17" spans="1:23" ht="22.2" customHeight="1" x14ac:dyDescent="0.3">
      <c r="A17" s="31">
        <v>41534</v>
      </c>
      <c r="B17" s="32" t="s">
        <v>56</v>
      </c>
      <c r="C17" s="32" t="s">
        <v>52</v>
      </c>
      <c r="D17" s="32" t="s">
        <v>53</v>
      </c>
      <c r="E17" s="33" t="s">
        <v>57</v>
      </c>
      <c r="F17" s="34">
        <v>20</v>
      </c>
      <c r="G17" s="34">
        <v>720</v>
      </c>
      <c r="H17" s="35">
        <v>23.24</v>
      </c>
      <c r="I17" s="36">
        <f>Table2[[#This Row],[LIST
PRICE]]*$H$9</f>
        <v>23.24</v>
      </c>
      <c r="N17" s="3"/>
      <c r="O17" s="3"/>
      <c r="P17" s="3"/>
      <c r="Q17" s="3"/>
      <c r="R17" s="3"/>
      <c r="S17" s="3"/>
      <c r="T17" s="3"/>
      <c r="U17" s="3"/>
      <c r="V17" s="3"/>
      <c r="W17" s="3"/>
    </row>
    <row r="18" spans="1:23" ht="22.2" customHeight="1" x14ac:dyDescent="0.3">
      <c r="A18" s="31">
        <v>41543</v>
      </c>
      <c r="B18" s="32" t="s">
        <v>58</v>
      </c>
      <c r="C18" s="32" t="s">
        <v>52</v>
      </c>
      <c r="D18" s="32" t="s">
        <v>53</v>
      </c>
      <c r="E18" s="33" t="s">
        <v>59</v>
      </c>
      <c r="F18" s="34">
        <v>20</v>
      </c>
      <c r="G18" s="34">
        <v>900</v>
      </c>
      <c r="H18" s="35">
        <v>23.24</v>
      </c>
      <c r="I18" s="36">
        <f>Table2[[#This Row],[LIST
PRICE]]*$H$9</f>
        <v>23.24</v>
      </c>
      <c r="K18" s="19">
        <v>1</v>
      </c>
      <c r="N18" s="3"/>
      <c r="O18" s="3"/>
      <c r="P18" s="3"/>
      <c r="Q18" s="3"/>
      <c r="R18" s="3"/>
      <c r="S18" s="3"/>
      <c r="T18" s="3"/>
      <c r="U18" s="3"/>
      <c r="V18" s="3"/>
      <c r="W18" s="3"/>
    </row>
    <row r="19" spans="1:23" ht="22.2" customHeight="1" thickBot="1" x14ac:dyDescent="0.35">
      <c r="A19" s="59">
        <v>41544</v>
      </c>
      <c r="B19" s="48" t="s">
        <v>60</v>
      </c>
      <c r="C19" s="48" t="s">
        <v>52</v>
      </c>
      <c r="D19" s="48" t="s">
        <v>53</v>
      </c>
      <c r="E19" s="49" t="s">
        <v>61</v>
      </c>
      <c r="F19" s="50">
        <v>10</v>
      </c>
      <c r="G19" s="50">
        <v>600</v>
      </c>
      <c r="H19" s="51">
        <v>32.770000000000003</v>
      </c>
      <c r="I19" s="52">
        <f>Table2[[#This Row],[LIST
PRICE]]*$H$9</f>
        <v>32.770000000000003</v>
      </c>
      <c r="N19" s="3"/>
      <c r="O19" s="3"/>
      <c r="P19" s="3"/>
      <c r="Q19" s="3"/>
      <c r="R19" s="3"/>
      <c r="S19" s="3"/>
      <c r="T19" s="3"/>
      <c r="U19" s="3"/>
      <c r="V19" s="3"/>
      <c r="W19" s="3"/>
    </row>
    <row r="20" spans="1:23" ht="22.2" customHeight="1" thickBot="1" x14ac:dyDescent="0.35">
      <c r="A20" s="53">
        <v>40154</v>
      </c>
      <c r="B20" s="54" t="s">
        <v>23</v>
      </c>
      <c r="C20" s="54" t="s">
        <v>62</v>
      </c>
      <c r="D20" s="54" t="s">
        <v>63</v>
      </c>
      <c r="E20" s="55" t="s">
        <v>64</v>
      </c>
      <c r="F20" s="56">
        <v>10</v>
      </c>
      <c r="G20" s="56">
        <v>1200</v>
      </c>
      <c r="H20" s="57">
        <v>11.3</v>
      </c>
      <c r="I20" s="58">
        <f>Table2[[#This Row],[LIST
PRICE]]*$H$9</f>
        <v>11.3</v>
      </c>
      <c r="K20" s="19">
        <v>1</v>
      </c>
      <c r="N20" s="3"/>
      <c r="O20" s="3"/>
      <c r="P20" s="3"/>
      <c r="Q20" s="3"/>
      <c r="R20" s="3"/>
      <c r="S20" s="3"/>
      <c r="T20" s="3"/>
      <c r="U20" s="3"/>
      <c r="V20" s="3"/>
      <c r="W20" s="3"/>
    </row>
    <row r="21" spans="1:23" ht="22.2" customHeight="1" x14ac:dyDescent="0.3">
      <c r="A21" s="39">
        <v>40231</v>
      </c>
      <c r="B21" s="40" t="s">
        <v>43</v>
      </c>
      <c r="C21" s="40" t="s">
        <v>44</v>
      </c>
      <c r="D21" s="40" t="s">
        <v>45</v>
      </c>
      <c r="E21" s="41" t="s">
        <v>46</v>
      </c>
      <c r="F21" s="42">
        <v>20</v>
      </c>
      <c r="G21" s="42">
        <v>2500</v>
      </c>
      <c r="H21" s="43">
        <v>47.5</v>
      </c>
      <c r="I21" s="44">
        <f>Table2[[#This Row],[LIST
PRICE]]*$H$9</f>
        <v>47.5</v>
      </c>
      <c r="N21" s="3"/>
      <c r="O21" s="3"/>
      <c r="P21" s="3"/>
      <c r="Q21" s="3"/>
      <c r="R21" s="3"/>
      <c r="S21" s="3"/>
      <c r="T21" s="3"/>
      <c r="U21" s="3"/>
      <c r="V21" s="3"/>
      <c r="W21" s="3"/>
    </row>
    <row r="22" spans="1:23" ht="22.2" customHeight="1" x14ac:dyDescent="0.3">
      <c r="A22" s="31">
        <v>40232</v>
      </c>
      <c r="B22" s="32" t="s">
        <v>47</v>
      </c>
      <c r="C22" s="32" t="s">
        <v>44</v>
      </c>
      <c r="D22" s="32" t="s">
        <v>45</v>
      </c>
      <c r="E22" s="33" t="s">
        <v>48</v>
      </c>
      <c r="F22" s="34">
        <v>20</v>
      </c>
      <c r="G22" s="34">
        <v>2500</v>
      </c>
      <c r="H22" s="35">
        <v>42.86</v>
      </c>
      <c r="I22" s="36">
        <f>Table2[[#This Row],[LIST
PRICE]]*$H$9</f>
        <v>42.86</v>
      </c>
      <c r="K22" s="19">
        <v>1</v>
      </c>
      <c r="N22" s="3"/>
      <c r="O22" s="3"/>
      <c r="P22" s="3"/>
      <c r="Q22" s="3"/>
      <c r="R22" s="3"/>
      <c r="S22" s="3"/>
      <c r="T22" s="3"/>
      <c r="U22" s="3"/>
      <c r="V22" s="3"/>
      <c r="W22" s="3"/>
    </row>
    <row r="23" spans="1:23" ht="22.2" customHeight="1" thickBot="1" x14ac:dyDescent="0.35">
      <c r="A23" s="59">
        <v>45330</v>
      </c>
      <c r="B23" s="48" t="s">
        <v>49</v>
      </c>
      <c r="C23" s="48" t="s">
        <v>44</v>
      </c>
      <c r="D23" s="48" t="s">
        <v>50</v>
      </c>
      <c r="E23" s="49" t="s">
        <v>51</v>
      </c>
      <c r="F23" s="50">
        <v>20</v>
      </c>
      <c r="G23" s="50">
        <v>2500</v>
      </c>
      <c r="H23" s="51">
        <v>43.717199999999998</v>
      </c>
      <c r="I23" s="52">
        <f>Table2[[#This Row],[LIST
PRICE]]*$H$9</f>
        <v>43.717199999999998</v>
      </c>
      <c r="K23" s="19">
        <v>1</v>
      </c>
      <c r="N23" s="3"/>
      <c r="O23" s="3"/>
      <c r="P23" s="3"/>
      <c r="Q23" s="3"/>
      <c r="R23" s="3"/>
      <c r="S23" s="3"/>
      <c r="T23" s="3"/>
      <c r="U23" s="3"/>
      <c r="V23" s="3"/>
      <c r="W23" s="3"/>
    </row>
    <row r="24" spans="1:23" ht="22.2" customHeight="1" thickBot="1" x14ac:dyDescent="0.35">
      <c r="A24" s="53">
        <v>40430</v>
      </c>
      <c r="B24" s="54" t="s">
        <v>19</v>
      </c>
      <c r="C24" s="54" t="s">
        <v>84</v>
      </c>
      <c r="D24" s="54" t="s">
        <v>85</v>
      </c>
      <c r="E24" s="55" t="s">
        <v>86</v>
      </c>
      <c r="F24" s="56">
        <v>20</v>
      </c>
      <c r="G24" s="56">
        <v>1200</v>
      </c>
      <c r="H24" s="57">
        <v>74.239999999999995</v>
      </c>
      <c r="I24" s="58">
        <f>Table2[[#This Row],[LIST
PRICE]]*$H$9</f>
        <v>74.239999999999995</v>
      </c>
      <c r="K24" s="19">
        <v>1</v>
      </c>
      <c r="N24" s="3"/>
      <c r="O24" s="3"/>
      <c r="P24" s="3"/>
      <c r="Q24" s="3"/>
      <c r="R24" s="3"/>
      <c r="S24" s="3"/>
      <c r="T24" s="3"/>
      <c r="U24" s="3"/>
      <c r="V24" s="3"/>
      <c r="W24" s="3"/>
    </row>
    <row r="25" spans="1:23" ht="22.2" customHeight="1" x14ac:dyDescent="0.3">
      <c r="A25" s="39">
        <v>40330</v>
      </c>
      <c r="B25" s="40" t="s">
        <v>19</v>
      </c>
      <c r="C25" s="40" t="s">
        <v>80</v>
      </c>
      <c r="D25" s="40" t="s">
        <v>81</v>
      </c>
      <c r="E25" s="41" t="s">
        <v>82</v>
      </c>
      <c r="F25" s="42">
        <v>20</v>
      </c>
      <c r="G25" s="42">
        <v>1200</v>
      </c>
      <c r="H25" s="43">
        <v>29.52</v>
      </c>
      <c r="I25" s="44">
        <f>Table2[[#This Row],[LIST
PRICE]]*$H$9</f>
        <v>29.52</v>
      </c>
      <c r="K25" s="19">
        <v>1</v>
      </c>
      <c r="N25" s="3"/>
      <c r="O25" s="3"/>
      <c r="P25" s="3"/>
      <c r="Q25" s="3"/>
      <c r="R25" s="3"/>
      <c r="S25" s="3"/>
      <c r="T25" s="3"/>
      <c r="U25" s="3"/>
      <c r="V25" s="3"/>
      <c r="W25" s="3"/>
    </row>
    <row r="26" spans="1:23" ht="22.2" customHeight="1" thickBot="1" x14ac:dyDescent="0.35">
      <c r="A26" s="59">
        <v>40340</v>
      </c>
      <c r="B26" s="48" t="s">
        <v>23</v>
      </c>
      <c r="C26" s="48" t="s">
        <v>80</v>
      </c>
      <c r="D26" s="48" t="s">
        <v>81</v>
      </c>
      <c r="E26" s="49" t="s">
        <v>83</v>
      </c>
      <c r="F26" s="50">
        <v>10</v>
      </c>
      <c r="G26" s="50">
        <v>600</v>
      </c>
      <c r="H26" s="51">
        <v>25.67</v>
      </c>
      <c r="I26" s="52">
        <f>Table2[[#This Row],[LIST
PRICE]]*$H$9</f>
        <v>25.67</v>
      </c>
      <c r="K26" s="19">
        <v>1</v>
      </c>
      <c r="N26" s="3"/>
      <c r="O26" s="3"/>
      <c r="P26" s="3"/>
      <c r="Q26" s="3"/>
      <c r="R26" s="3"/>
      <c r="S26" s="3"/>
      <c r="T26" s="3"/>
      <c r="U26" s="3"/>
      <c r="V26" s="3"/>
      <c r="W26" s="3"/>
    </row>
    <row r="27" spans="1:23" ht="22.2" customHeight="1" x14ac:dyDescent="0.3">
      <c r="A27" s="39">
        <v>40830</v>
      </c>
      <c r="B27" s="40" t="s">
        <v>19</v>
      </c>
      <c r="C27" s="40" t="s">
        <v>25</v>
      </c>
      <c r="D27" s="40" t="s">
        <v>26</v>
      </c>
      <c r="E27" s="41" t="s">
        <v>27</v>
      </c>
      <c r="F27" s="42">
        <v>20</v>
      </c>
      <c r="G27" s="42">
        <v>720</v>
      </c>
      <c r="H27" s="43">
        <v>20.77</v>
      </c>
      <c r="I27" s="44">
        <f>Table2[[#This Row],[LIST
PRICE]]*$H$9</f>
        <v>20.77</v>
      </c>
      <c r="K27" s="19">
        <v>1</v>
      </c>
      <c r="N27" s="3"/>
      <c r="O27" s="3"/>
      <c r="P27" s="3"/>
      <c r="Q27" s="3"/>
      <c r="R27" s="3"/>
      <c r="S27" s="3"/>
      <c r="T27" s="3"/>
      <c r="U27" s="3"/>
      <c r="V27" s="3"/>
      <c r="W27" s="3"/>
    </row>
    <row r="28" spans="1:23" ht="22.2" customHeight="1" thickBot="1" x14ac:dyDescent="0.35">
      <c r="A28" s="59">
        <v>40840</v>
      </c>
      <c r="B28" s="48" t="s">
        <v>23</v>
      </c>
      <c r="C28" s="48" t="s">
        <v>25</v>
      </c>
      <c r="D28" s="48" t="s">
        <v>26</v>
      </c>
      <c r="E28" s="49" t="s">
        <v>28</v>
      </c>
      <c r="F28" s="50">
        <v>10</v>
      </c>
      <c r="G28" s="50">
        <v>450</v>
      </c>
      <c r="H28" s="51">
        <v>21.43</v>
      </c>
      <c r="I28" s="52">
        <f>Table2[[#This Row],[LIST
PRICE]]*$H$9</f>
        <v>21.43</v>
      </c>
      <c r="K28" s="19">
        <v>1</v>
      </c>
      <c r="N28" s="3"/>
      <c r="O28" s="3"/>
      <c r="P28" s="3"/>
      <c r="Q28" s="3"/>
      <c r="R28" s="3"/>
      <c r="S28" s="3"/>
      <c r="T28" s="3"/>
      <c r="U28" s="3"/>
      <c r="V28" s="3"/>
      <c r="W28" s="3"/>
    </row>
    <row r="29" spans="1:23" ht="22.2" customHeight="1" thickBot="1" x14ac:dyDescent="0.35">
      <c r="A29" s="53">
        <v>40630</v>
      </c>
      <c r="B29" s="54" t="s">
        <v>19</v>
      </c>
      <c r="C29" s="54" t="s">
        <v>29</v>
      </c>
      <c r="D29" s="54" t="s">
        <v>30</v>
      </c>
      <c r="E29" s="55" t="s">
        <v>31</v>
      </c>
      <c r="F29" s="56">
        <v>20</v>
      </c>
      <c r="G29" s="56">
        <v>720</v>
      </c>
      <c r="H29" s="57">
        <v>14.47</v>
      </c>
      <c r="I29" s="58">
        <f>Table2[[#This Row],[LIST
PRICE]]*$H$9</f>
        <v>14.47</v>
      </c>
      <c r="K29" s="19">
        <v>1</v>
      </c>
      <c r="N29" s="3"/>
      <c r="O29" s="3"/>
      <c r="P29" s="3"/>
      <c r="Q29" s="3"/>
      <c r="R29" s="3"/>
      <c r="S29" s="3"/>
      <c r="T29" s="3"/>
      <c r="U29" s="3"/>
      <c r="V29" s="3"/>
      <c r="W29" s="3"/>
    </row>
    <row r="30" spans="1:23" ht="22.2" customHeight="1" thickBot="1" x14ac:dyDescent="0.35">
      <c r="A30" s="53">
        <v>42730</v>
      </c>
      <c r="B30" s="54" t="s">
        <v>19</v>
      </c>
      <c r="C30" s="54" t="s">
        <v>32</v>
      </c>
      <c r="D30" s="54" t="s">
        <v>33</v>
      </c>
      <c r="E30" s="55" t="s">
        <v>34</v>
      </c>
      <c r="F30" s="56">
        <v>20</v>
      </c>
      <c r="G30" s="56">
        <v>960</v>
      </c>
      <c r="H30" s="57">
        <v>21.69</v>
      </c>
      <c r="I30" s="58">
        <f>Table2[[#This Row],[LIST
PRICE]]*$H$9</f>
        <v>21.69</v>
      </c>
      <c r="N30" s="3"/>
      <c r="O30" s="3"/>
      <c r="P30" s="3"/>
      <c r="Q30" s="3"/>
      <c r="R30" s="3"/>
      <c r="S30" s="3"/>
      <c r="T30" s="3"/>
      <c r="U30" s="3"/>
      <c r="V30" s="3"/>
      <c r="W30" s="3"/>
    </row>
    <row r="31" spans="1:23" ht="22.2" customHeight="1" x14ac:dyDescent="0.3">
      <c r="A31" s="39">
        <v>42830</v>
      </c>
      <c r="B31" s="40" t="s">
        <v>19</v>
      </c>
      <c r="C31" s="40" t="s">
        <v>35</v>
      </c>
      <c r="D31" s="40" t="s">
        <v>33</v>
      </c>
      <c r="E31" s="41" t="s">
        <v>36</v>
      </c>
      <c r="F31" s="42">
        <v>20</v>
      </c>
      <c r="G31" s="42">
        <v>540</v>
      </c>
      <c r="H31" s="43">
        <v>27.24</v>
      </c>
      <c r="I31" s="44">
        <f>Table2[[#This Row],[LIST
PRICE]]*$H$9</f>
        <v>27.24</v>
      </c>
      <c r="N31" s="3"/>
      <c r="O31" s="3"/>
      <c r="P31" s="3"/>
      <c r="Q31" s="3"/>
      <c r="R31" s="3"/>
      <c r="S31" s="3"/>
      <c r="T31" s="3"/>
      <c r="U31" s="3"/>
      <c r="V31" s="3"/>
      <c r="W31" s="3"/>
    </row>
    <row r="32" spans="1:23" ht="22.2" customHeight="1" thickBot="1" x14ac:dyDescent="0.35">
      <c r="A32" s="59">
        <v>42840</v>
      </c>
      <c r="B32" s="48" t="s">
        <v>23</v>
      </c>
      <c r="C32" s="48" t="s">
        <v>35</v>
      </c>
      <c r="D32" s="48" t="s">
        <v>33</v>
      </c>
      <c r="E32" s="49" t="s">
        <v>37</v>
      </c>
      <c r="F32" s="50">
        <v>10</v>
      </c>
      <c r="G32" s="50">
        <v>270</v>
      </c>
      <c r="H32" s="51">
        <v>30.99</v>
      </c>
      <c r="I32" s="52">
        <f>Table2[[#This Row],[LIST
PRICE]]*$H$9</f>
        <v>30.99</v>
      </c>
      <c r="K32" s="19">
        <v>1</v>
      </c>
      <c r="N32" s="3"/>
      <c r="O32" s="3"/>
      <c r="P32" s="3"/>
      <c r="Q32" s="3"/>
      <c r="R32" s="3"/>
      <c r="S32" s="3"/>
      <c r="T32" s="3"/>
      <c r="U32" s="3"/>
      <c r="V32" s="3"/>
      <c r="W32" s="3"/>
    </row>
    <row r="33" spans="1:23" ht="22.2" customHeight="1" x14ac:dyDescent="0.3">
      <c r="A33" s="39">
        <v>42936</v>
      </c>
      <c r="B33" s="40" t="s">
        <v>19</v>
      </c>
      <c r="C33" s="40" t="s">
        <v>40</v>
      </c>
      <c r="D33" s="40" t="s">
        <v>33</v>
      </c>
      <c r="E33" s="41" t="s">
        <v>41</v>
      </c>
      <c r="F33" s="42">
        <v>20</v>
      </c>
      <c r="G33" s="42">
        <v>540</v>
      </c>
      <c r="H33" s="43">
        <v>27.24</v>
      </c>
      <c r="I33" s="44">
        <f>Table2[[#This Row],[LIST
PRICE]]*$H$9</f>
        <v>27.24</v>
      </c>
      <c r="K33" s="19">
        <v>1</v>
      </c>
      <c r="N33" s="3"/>
      <c r="O33" s="3"/>
      <c r="P33" s="3"/>
      <c r="Q33" s="3"/>
      <c r="R33" s="3"/>
      <c r="S33" s="3"/>
      <c r="T33" s="3"/>
      <c r="U33" s="3"/>
      <c r="V33" s="3"/>
      <c r="W33" s="3"/>
    </row>
    <row r="34" spans="1:23" ht="22.2" customHeight="1" thickBot="1" x14ac:dyDescent="0.35">
      <c r="A34" s="59">
        <v>42940</v>
      </c>
      <c r="B34" s="48" t="s">
        <v>23</v>
      </c>
      <c r="C34" s="48" t="s">
        <v>40</v>
      </c>
      <c r="D34" s="48" t="s">
        <v>33</v>
      </c>
      <c r="E34" s="49" t="s">
        <v>42</v>
      </c>
      <c r="F34" s="50">
        <v>10</v>
      </c>
      <c r="G34" s="50">
        <v>270</v>
      </c>
      <c r="H34" s="51">
        <v>30.99</v>
      </c>
      <c r="I34" s="52">
        <f>Table2[[#This Row],[LIST
PRICE]]*$H$9</f>
        <v>30.99</v>
      </c>
      <c r="K34" s="19">
        <v>1</v>
      </c>
      <c r="N34" s="3"/>
      <c r="O34" s="3"/>
      <c r="P34" s="3"/>
      <c r="Q34" s="3"/>
      <c r="R34" s="3"/>
      <c r="S34" s="3"/>
      <c r="T34" s="3"/>
      <c r="U34" s="3"/>
      <c r="V34" s="3"/>
      <c r="W34" s="3"/>
    </row>
    <row r="35" spans="1:23" ht="22.2" customHeight="1" thickBot="1" x14ac:dyDescent="0.35">
      <c r="A35" s="53">
        <v>40740</v>
      </c>
      <c r="B35" s="54" t="s">
        <v>23</v>
      </c>
      <c r="C35" s="54" t="s">
        <v>38</v>
      </c>
      <c r="D35" s="54" t="s">
        <v>26</v>
      </c>
      <c r="E35" s="55" t="s">
        <v>39</v>
      </c>
      <c r="F35" s="56">
        <v>10</v>
      </c>
      <c r="G35" s="56">
        <v>360</v>
      </c>
      <c r="H35" s="57">
        <v>30.99</v>
      </c>
      <c r="I35" s="58">
        <f>Table2[[#This Row],[LIST
PRICE]]*$H$9</f>
        <v>30.99</v>
      </c>
      <c r="N35" s="3"/>
      <c r="O35" s="3"/>
      <c r="P35" s="3"/>
      <c r="Q35" s="3"/>
      <c r="R35" s="3"/>
      <c r="S35" s="3"/>
      <c r="T35" s="3"/>
      <c r="U35" s="3"/>
      <c r="V35" s="3"/>
      <c r="W35" s="3"/>
    </row>
    <row r="36" spans="1:23" ht="22.2" customHeight="1" x14ac:dyDescent="0.3">
      <c r="A36" s="39">
        <v>41030</v>
      </c>
      <c r="B36" s="40" t="s">
        <v>19</v>
      </c>
      <c r="C36" s="40" t="s">
        <v>102</v>
      </c>
      <c r="D36" s="40" t="s">
        <v>94</v>
      </c>
      <c r="E36" s="41" t="s">
        <v>103</v>
      </c>
      <c r="F36" s="42">
        <v>20</v>
      </c>
      <c r="G36" s="42">
        <v>360</v>
      </c>
      <c r="H36" s="43">
        <v>30.59</v>
      </c>
      <c r="I36" s="44">
        <f>Table2[[#This Row],[LIST
PRICE]]*$H$9</f>
        <v>30.59</v>
      </c>
      <c r="K36" s="19">
        <v>1</v>
      </c>
      <c r="N36" s="3"/>
      <c r="O36" s="3"/>
      <c r="P36" s="3"/>
      <c r="Q36" s="3"/>
      <c r="R36" s="3"/>
      <c r="S36" s="3"/>
      <c r="T36" s="3"/>
      <c r="U36" s="3"/>
      <c r="V36" s="3"/>
      <c r="W36" s="3"/>
    </row>
    <row r="37" spans="1:23" ht="22.2" customHeight="1" thickBot="1" x14ac:dyDescent="0.35">
      <c r="A37" s="59">
        <v>41040</v>
      </c>
      <c r="B37" s="48" t="s">
        <v>23</v>
      </c>
      <c r="C37" s="48" t="s">
        <v>102</v>
      </c>
      <c r="D37" s="48" t="s">
        <v>94</v>
      </c>
      <c r="E37" s="49" t="s">
        <v>104</v>
      </c>
      <c r="F37" s="50">
        <v>10</v>
      </c>
      <c r="G37" s="50">
        <v>120</v>
      </c>
      <c r="H37" s="51">
        <v>35.619999999999997</v>
      </c>
      <c r="I37" s="52">
        <f>Table2[[#This Row],[LIST
PRICE]]*$H$9</f>
        <v>35.619999999999997</v>
      </c>
      <c r="K37" s="19">
        <v>1</v>
      </c>
      <c r="N37" s="3"/>
      <c r="O37" s="3"/>
      <c r="P37" s="3"/>
      <c r="Q37" s="3"/>
      <c r="R37" s="3"/>
      <c r="S37" s="3"/>
      <c r="T37" s="3"/>
      <c r="U37" s="3"/>
      <c r="V37" s="3"/>
      <c r="W37" s="3"/>
    </row>
    <row r="38" spans="1:23" ht="22.2" customHeight="1" x14ac:dyDescent="0.3">
      <c r="A38" s="39">
        <v>41130</v>
      </c>
      <c r="B38" s="40" t="s">
        <v>19</v>
      </c>
      <c r="C38" s="40" t="s">
        <v>93</v>
      </c>
      <c r="D38" s="40" t="s">
        <v>94</v>
      </c>
      <c r="E38" s="41" t="s">
        <v>95</v>
      </c>
      <c r="F38" s="42">
        <v>20</v>
      </c>
      <c r="G38" s="42">
        <v>240</v>
      </c>
      <c r="H38" s="43">
        <v>40.21</v>
      </c>
      <c r="I38" s="44">
        <f>Table2[[#This Row],[LIST
PRICE]]*$H$9</f>
        <v>40.21</v>
      </c>
      <c r="N38" s="3"/>
      <c r="O38" s="3"/>
      <c r="P38" s="3"/>
      <c r="Q38" s="3"/>
      <c r="R38" s="3"/>
      <c r="S38" s="3"/>
      <c r="T38" s="3"/>
      <c r="U38" s="3"/>
      <c r="V38" s="3"/>
      <c r="W38" s="3"/>
    </row>
    <row r="39" spans="1:23" ht="22.2" customHeight="1" x14ac:dyDescent="0.3">
      <c r="A39" s="31">
        <v>41140</v>
      </c>
      <c r="B39" s="32" t="s">
        <v>23</v>
      </c>
      <c r="C39" s="32" t="s">
        <v>93</v>
      </c>
      <c r="D39" s="32" t="s">
        <v>94</v>
      </c>
      <c r="E39" s="33" t="s">
        <v>96</v>
      </c>
      <c r="F39" s="34">
        <v>10</v>
      </c>
      <c r="G39" s="34">
        <v>180</v>
      </c>
      <c r="H39" s="35">
        <v>41.26</v>
      </c>
      <c r="I39" s="36">
        <f>Table2[[#This Row],[LIST
PRICE]]*$H$9</f>
        <v>41.26</v>
      </c>
      <c r="K39" s="19">
        <v>1</v>
      </c>
      <c r="N39" s="3"/>
      <c r="O39" s="3"/>
      <c r="P39" s="3"/>
      <c r="Q39" s="3"/>
      <c r="R39" s="3"/>
      <c r="S39" s="3"/>
      <c r="T39" s="3"/>
      <c r="U39" s="3"/>
      <c r="V39" s="3"/>
      <c r="W39" s="3"/>
    </row>
    <row r="40" spans="1:23" ht="22.2" customHeight="1" x14ac:dyDescent="0.3">
      <c r="A40" s="31">
        <v>41430</v>
      </c>
      <c r="B40" s="32" t="s">
        <v>19</v>
      </c>
      <c r="C40" s="32" t="s">
        <v>99</v>
      </c>
      <c r="D40" s="32" t="s">
        <v>94</v>
      </c>
      <c r="E40" s="33" t="s">
        <v>100</v>
      </c>
      <c r="F40" s="34">
        <v>10</v>
      </c>
      <c r="G40" s="34">
        <v>360</v>
      </c>
      <c r="H40" s="35">
        <v>18.96</v>
      </c>
      <c r="I40" s="36">
        <f>Table2[[#This Row],[LIST
PRICE]]*$H$9</f>
        <v>18.96</v>
      </c>
      <c r="K40" s="19">
        <v>1</v>
      </c>
      <c r="N40" s="3"/>
      <c r="O40" s="3"/>
      <c r="P40" s="3"/>
      <c r="Q40" s="3"/>
      <c r="R40" s="3"/>
      <c r="S40" s="3"/>
      <c r="T40" s="3"/>
      <c r="U40" s="3"/>
      <c r="V40" s="3"/>
      <c r="W40" s="3"/>
    </row>
    <row r="41" spans="1:23" ht="22.2" customHeight="1" thickBot="1" x14ac:dyDescent="0.35">
      <c r="A41" s="59">
        <v>41440</v>
      </c>
      <c r="B41" s="48" t="s">
        <v>23</v>
      </c>
      <c r="C41" s="48" t="s">
        <v>99</v>
      </c>
      <c r="D41" s="48" t="s">
        <v>94</v>
      </c>
      <c r="E41" s="49" t="s">
        <v>101</v>
      </c>
      <c r="F41" s="50">
        <v>10</v>
      </c>
      <c r="G41" s="50">
        <v>270</v>
      </c>
      <c r="H41" s="51">
        <v>25.67</v>
      </c>
      <c r="I41" s="52">
        <f>Table2[[#This Row],[LIST
PRICE]]*$H$9</f>
        <v>25.67</v>
      </c>
      <c r="N41" s="3"/>
      <c r="O41" s="3"/>
      <c r="P41" s="3"/>
      <c r="Q41" s="3"/>
      <c r="R41" s="3"/>
      <c r="S41" s="3"/>
      <c r="T41" s="3"/>
      <c r="U41" s="3"/>
      <c r="V41" s="3"/>
      <c r="W41" s="3"/>
    </row>
    <row r="42" spans="1:23" ht="22.2" customHeight="1" thickBot="1" x14ac:dyDescent="0.35">
      <c r="A42" s="53">
        <v>41640</v>
      </c>
      <c r="B42" s="54" t="s">
        <v>23</v>
      </c>
      <c r="C42" s="54" t="s">
        <v>65</v>
      </c>
      <c r="D42" s="54" t="s">
        <v>66</v>
      </c>
      <c r="E42" s="55" t="s">
        <v>67</v>
      </c>
      <c r="F42" s="56">
        <v>10</v>
      </c>
      <c r="G42" s="56">
        <v>720</v>
      </c>
      <c r="H42" s="57">
        <v>59.26</v>
      </c>
      <c r="I42" s="58">
        <f>Table2[[#This Row],[LIST
PRICE]]*$H$9</f>
        <v>59.26</v>
      </c>
      <c r="K42" s="19">
        <v>1</v>
      </c>
      <c r="N42" s="3"/>
      <c r="O42" s="3"/>
      <c r="P42" s="3"/>
      <c r="Q42" s="3"/>
      <c r="R42" s="3"/>
      <c r="S42" s="3"/>
      <c r="T42" s="3"/>
      <c r="U42" s="3"/>
      <c r="V42" s="3"/>
      <c r="W42" s="3"/>
    </row>
    <row r="43" spans="1:23" ht="22.2" customHeight="1" x14ac:dyDescent="0.3">
      <c r="A43" s="39">
        <v>41629</v>
      </c>
      <c r="B43" s="40" t="s">
        <v>19</v>
      </c>
      <c r="C43" s="40" t="s">
        <v>68</v>
      </c>
      <c r="D43" s="40" t="s">
        <v>66</v>
      </c>
      <c r="E43" s="41" t="s">
        <v>69</v>
      </c>
      <c r="F43" s="42">
        <v>20</v>
      </c>
      <c r="G43" s="42">
        <v>1600</v>
      </c>
      <c r="H43" s="43">
        <v>26.44</v>
      </c>
      <c r="I43" s="44">
        <f>Table2[[#This Row],[LIST
PRICE]]*$H$9</f>
        <v>26.44</v>
      </c>
      <c r="N43" s="3"/>
      <c r="O43" s="3"/>
      <c r="P43" s="3"/>
      <c r="Q43" s="3"/>
      <c r="R43" s="3"/>
      <c r="S43" s="3"/>
      <c r="T43" s="3"/>
      <c r="U43" s="3"/>
      <c r="V43" s="3"/>
      <c r="W43" s="3"/>
    </row>
    <row r="44" spans="1:23" ht="22.2" customHeight="1" thickBot="1" x14ac:dyDescent="0.35">
      <c r="A44" s="59">
        <v>41639</v>
      </c>
      <c r="B44" s="48" t="s">
        <v>23</v>
      </c>
      <c r="C44" s="48" t="s">
        <v>68</v>
      </c>
      <c r="D44" s="48" t="s">
        <v>66</v>
      </c>
      <c r="E44" s="49" t="s">
        <v>70</v>
      </c>
      <c r="F44" s="50">
        <v>10</v>
      </c>
      <c r="G44" s="50">
        <v>960</v>
      </c>
      <c r="H44" s="51">
        <v>20.13</v>
      </c>
      <c r="I44" s="52">
        <f>Table2[[#This Row],[LIST
PRICE]]*$H$9</f>
        <v>20.13</v>
      </c>
      <c r="K44" s="19">
        <v>1</v>
      </c>
      <c r="N44" s="3"/>
      <c r="O44" s="3"/>
      <c r="P44" s="3"/>
      <c r="Q44" s="3"/>
      <c r="R44" s="3"/>
      <c r="S44" s="3"/>
      <c r="T44" s="3"/>
      <c r="U44" s="3"/>
      <c r="V44" s="3"/>
      <c r="W44" s="3"/>
    </row>
    <row r="45" spans="1:23" ht="22.2" customHeight="1" x14ac:dyDescent="0.3">
      <c r="A45" s="39">
        <v>41830</v>
      </c>
      <c r="B45" s="40" t="s">
        <v>19</v>
      </c>
      <c r="C45" s="40" t="s">
        <v>71</v>
      </c>
      <c r="D45" s="40" t="s">
        <v>72</v>
      </c>
      <c r="E45" s="41" t="s">
        <v>73</v>
      </c>
      <c r="F45" s="42">
        <v>20</v>
      </c>
      <c r="G45" s="42">
        <v>3000</v>
      </c>
      <c r="H45" s="43">
        <v>15.09</v>
      </c>
      <c r="I45" s="44">
        <f>Table2[[#This Row],[LIST
PRICE]]*$H$9</f>
        <v>15.09</v>
      </c>
      <c r="K45" s="19">
        <v>1</v>
      </c>
      <c r="N45" s="3"/>
      <c r="O45" s="3"/>
      <c r="P45" s="3"/>
      <c r="Q45" s="3"/>
      <c r="R45" s="3"/>
      <c r="S45" s="3"/>
      <c r="T45" s="3"/>
      <c r="U45" s="3"/>
      <c r="V45" s="3"/>
      <c r="W45" s="3"/>
    </row>
    <row r="46" spans="1:23" ht="22.2" customHeight="1" x14ac:dyDescent="0.3">
      <c r="A46" s="31">
        <v>41840</v>
      </c>
      <c r="B46" s="32" t="s">
        <v>23</v>
      </c>
      <c r="C46" s="32" t="s">
        <v>71</v>
      </c>
      <c r="D46" s="32" t="s">
        <v>72</v>
      </c>
      <c r="E46" s="33" t="s">
        <v>74</v>
      </c>
      <c r="F46" s="34">
        <v>10</v>
      </c>
      <c r="G46" s="34">
        <v>1250</v>
      </c>
      <c r="H46" s="35">
        <v>15.55</v>
      </c>
      <c r="I46" s="36">
        <f>Table2[[#This Row],[LIST
PRICE]]*$H$9</f>
        <v>15.55</v>
      </c>
      <c r="K46" s="19">
        <v>1</v>
      </c>
      <c r="N46" s="3"/>
      <c r="O46" s="3"/>
      <c r="P46" s="3"/>
      <c r="Q46" s="3"/>
      <c r="R46" s="3"/>
      <c r="S46" s="3"/>
      <c r="T46" s="3"/>
      <c r="U46" s="3"/>
      <c r="V46" s="3"/>
      <c r="W46" s="3"/>
    </row>
    <row r="47" spans="1:23" ht="22.2" customHeight="1" thickBot="1" x14ac:dyDescent="0.35">
      <c r="A47" s="59">
        <v>41860</v>
      </c>
      <c r="B47" s="48" t="s">
        <v>75</v>
      </c>
      <c r="C47" s="48" t="s">
        <v>71</v>
      </c>
      <c r="D47" s="48" t="s">
        <v>72</v>
      </c>
      <c r="E47" s="49" t="s">
        <v>76</v>
      </c>
      <c r="F47" s="50">
        <v>5</v>
      </c>
      <c r="G47" s="50">
        <v>625</v>
      </c>
      <c r="H47" s="51">
        <v>78.39</v>
      </c>
      <c r="I47" s="52">
        <f>Table2[[#This Row],[LIST
PRICE]]*$H$9</f>
        <v>78.39</v>
      </c>
      <c r="K47" s="19">
        <v>1</v>
      </c>
      <c r="N47" s="3"/>
      <c r="O47" s="3"/>
      <c r="P47" s="3"/>
      <c r="Q47" s="3"/>
      <c r="R47" s="3"/>
      <c r="S47" s="3"/>
      <c r="T47" s="3"/>
      <c r="U47" s="3"/>
      <c r="V47" s="3"/>
      <c r="W47" s="3"/>
    </row>
    <row r="48" spans="1:23" ht="22.2" customHeight="1" thickBot="1" x14ac:dyDescent="0.35">
      <c r="A48" s="53">
        <v>41241</v>
      </c>
      <c r="B48" s="54" t="s">
        <v>89</v>
      </c>
      <c r="C48" s="54" t="s">
        <v>90</v>
      </c>
      <c r="D48" s="54" t="s">
        <v>91</v>
      </c>
      <c r="E48" s="55" t="s">
        <v>92</v>
      </c>
      <c r="F48" s="56">
        <v>10</v>
      </c>
      <c r="G48" s="56">
        <v>1250</v>
      </c>
      <c r="H48" s="57">
        <v>35.619999999999997</v>
      </c>
      <c r="I48" s="58">
        <f>Table2[[#This Row],[LIST
PRICE]]*$H$9</f>
        <v>35.619999999999997</v>
      </c>
      <c r="K48" s="19">
        <v>1</v>
      </c>
      <c r="N48" s="3"/>
      <c r="O48" s="3"/>
      <c r="P48" s="3"/>
      <c r="Q48" s="3"/>
      <c r="R48" s="3"/>
      <c r="S48" s="3"/>
      <c r="T48" s="3"/>
      <c r="U48" s="3"/>
      <c r="V48" s="3"/>
      <c r="W48" s="3"/>
    </row>
    <row r="49" spans="1:23" ht="22.2" customHeight="1" thickBot="1" x14ac:dyDescent="0.35">
      <c r="A49" s="53">
        <v>41740</v>
      </c>
      <c r="B49" s="54" t="s">
        <v>23</v>
      </c>
      <c r="C49" s="54" t="s">
        <v>97</v>
      </c>
      <c r="D49" s="54" t="s">
        <v>26</v>
      </c>
      <c r="E49" s="55" t="s">
        <v>98</v>
      </c>
      <c r="F49" s="56">
        <v>10</v>
      </c>
      <c r="G49" s="56">
        <v>600</v>
      </c>
      <c r="H49" s="57">
        <v>85.9</v>
      </c>
      <c r="I49" s="58">
        <f>Table2[[#This Row],[LIST
PRICE]]*$H$9</f>
        <v>85.9</v>
      </c>
      <c r="K49" s="19">
        <v>1</v>
      </c>
      <c r="N49" s="3"/>
      <c r="O49" s="3"/>
      <c r="P49" s="3"/>
      <c r="Q49" s="3"/>
      <c r="R49" s="3"/>
      <c r="S49" s="3"/>
      <c r="T49" s="3"/>
      <c r="U49" s="3"/>
      <c r="V49" s="3"/>
      <c r="W49" s="3"/>
    </row>
    <row r="50" spans="1:23" ht="22.2" customHeight="1" x14ac:dyDescent="0.3">
      <c r="A50" s="39">
        <v>45233</v>
      </c>
      <c r="B50" s="40" t="s">
        <v>105</v>
      </c>
      <c r="C50" s="40" t="s">
        <v>106</v>
      </c>
      <c r="D50" s="40" t="s">
        <v>107</v>
      </c>
      <c r="E50" s="41" t="s">
        <v>108</v>
      </c>
      <c r="F50" s="42">
        <v>40</v>
      </c>
      <c r="G50" s="60">
        <v>800</v>
      </c>
      <c r="H50" s="61">
        <v>22.9</v>
      </c>
      <c r="I50" s="44">
        <f>Table2[[#This Row],[LIST
PRICE]]*$H$9</f>
        <v>22.9</v>
      </c>
      <c r="K50" s="19">
        <v>1</v>
      </c>
      <c r="N50" s="3"/>
      <c r="O50" s="3"/>
      <c r="P50" s="3"/>
      <c r="Q50" s="3"/>
      <c r="R50" s="3"/>
      <c r="S50" s="3"/>
      <c r="T50" s="3"/>
      <c r="U50" s="3"/>
      <c r="V50" s="3"/>
      <c r="W50" s="3"/>
    </row>
    <row r="51" spans="1:23" ht="22.2" customHeight="1" x14ac:dyDescent="0.3">
      <c r="A51" s="31">
        <v>45234</v>
      </c>
      <c r="B51" s="32" t="s">
        <v>109</v>
      </c>
      <c r="C51" s="32" t="s">
        <v>106</v>
      </c>
      <c r="D51" s="32" t="s">
        <v>107</v>
      </c>
      <c r="E51" s="33" t="s">
        <v>110</v>
      </c>
      <c r="F51" s="34">
        <v>35</v>
      </c>
      <c r="G51" s="37">
        <v>1200</v>
      </c>
      <c r="H51" s="38">
        <v>26.63</v>
      </c>
      <c r="I51" s="36">
        <f>Table2[[#This Row],[LIST
PRICE]]*$H$9</f>
        <v>26.63</v>
      </c>
      <c r="K51" s="19">
        <v>1</v>
      </c>
      <c r="N51" s="3"/>
      <c r="O51" s="3"/>
      <c r="P51" s="3"/>
      <c r="Q51" s="3"/>
      <c r="R51" s="3"/>
      <c r="S51" s="3"/>
      <c r="T51" s="3"/>
      <c r="U51" s="3"/>
      <c r="V51" s="3"/>
      <c r="W51" s="3"/>
    </row>
    <row r="52" spans="1:23" ht="22.2" customHeight="1" thickBot="1" x14ac:dyDescent="0.35">
      <c r="A52" s="59">
        <v>45344</v>
      </c>
      <c r="B52" s="48" t="s">
        <v>111</v>
      </c>
      <c r="C52" s="48" t="s">
        <v>106</v>
      </c>
      <c r="D52" s="48" t="s">
        <v>107</v>
      </c>
      <c r="E52" s="49" t="s">
        <v>112</v>
      </c>
      <c r="F52" s="50">
        <v>60</v>
      </c>
      <c r="G52" s="62">
        <v>560</v>
      </c>
      <c r="H52" s="63">
        <v>42.08</v>
      </c>
      <c r="I52" s="52">
        <f>Table2[[#This Row],[LIST
PRICE]]*$H$9</f>
        <v>42.08</v>
      </c>
      <c r="K52" s="19">
        <v>1</v>
      </c>
      <c r="N52" s="3"/>
      <c r="O52" s="3"/>
      <c r="P52" s="3"/>
      <c r="Q52" s="3"/>
      <c r="R52" s="3"/>
      <c r="S52" s="3"/>
      <c r="T52" s="3"/>
      <c r="U52" s="3"/>
      <c r="V52" s="3"/>
      <c r="W52" s="3"/>
    </row>
    <row r="53" spans="1:23" ht="22.2" customHeight="1" x14ac:dyDescent="0.3">
      <c r="A53" s="39">
        <v>46233</v>
      </c>
      <c r="B53" s="40" t="s">
        <v>105</v>
      </c>
      <c r="C53" s="40" t="s">
        <v>113</v>
      </c>
      <c r="D53" s="40" t="s">
        <v>107</v>
      </c>
      <c r="E53" s="41" t="s">
        <v>114</v>
      </c>
      <c r="F53" s="42">
        <v>40</v>
      </c>
      <c r="G53" s="60">
        <v>560</v>
      </c>
      <c r="H53" s="61">
        <v>18.920000000000002</v>
      </c>
      <c r="I53" s="44">
        <f>Table2[[#This Row],[LIST
PRICE]]*$H$9</f>
        <v>18.920000000000002</v>
      </c>
      <c r="K53" s="19">
        <v>1</v>
      </c>
      <c r="N53" s="3"/>
      <c r="O53" s="3"/>
      <c r="P53" s="3"/>
      <c r="Q53" s="3"/>
      <c r="R53" s="3"/>
      <c r="S53" s="3"/>
      <c r="T53" s="3"/>
      <c r="U53" s="3"/>
      <c r="V53" s="3"/>
      <c r="W53" s="3"/>
    </row>
    <row r="54" spans="1:23" ht="22.2" customHeight="1" x14ac:dyDescent="0.3">
      <c r="A54" s="31">
        <v>46234</v>
      </c>
      <c r="B54" s="32" t="s">
        <v>109</v>
      </c>
      <c r="C54" s="32" t="s">
        <v>113</v>
      </c>
      <c r="D54" s="32" t="s">
        <v>107</v>
      </c>
      <c r="E54" s="33" t="s">
        <v>115</v>
      </c>
      <c r="F54" s="34">
        <v>30</v>
      </c>
      <c r="G54" s="37">
        <v>560</v>
      </c>
      <c r="H54" s="38">
        <v>20.05</v>
      </c>
      <c r="I54" s="36">
        <f>Table2[[#This Row],[LIST
PRICE]]*$H$9</f>
        <v>20.05</v>
      </c>
      <c r="K54" s="19">
        <v>1</v>
      </c>
      <c r="N54" s="3"/>
      <c r="O54" s="3"/>
      <c r="P54" s="3"/>
      <c r="Q54" s="3"/>
      <c r="R54" s="3"/>
      <c r="S54" s="3"/>
      <c r="T54" s="3"/>
      <c r="U54" s="3"/>
      <c r="V54" s="3"/>
      <c r="W54" s="3"/>
    </row>
    <row r="55" spans="1:23" ht="22.2" customHeight="1" thickBot="1" x14ac:dyDescent="0.35">
      <c r="A55" s="59">
        <v>46344</v>
      </c>
      <c r="B55" s="48" t="s">
        <v>111</v>
      </c>
      <c r="C55" s="48" t="s">
        <v>113</v>
      </c>
      <c r="D55" s="48" t="s">
        <v>107</v>
      </c>
      <c r="E55" s="49" t="s">
        <v>116</v>
      </c>
      <c r="F55" s="50">
        <v>25</v>
      </c>
      <c r="G55" s="62">
        <v>560</v>
      </c>
      <c r="H55" s="63">
        <v>35.93</v>
      </c>
      <c r="I55" s="52">
        <f>Table2[[#This Row],[LIST
PRICE]]*$H$9</f>
        <v>35.93</v>
      </c>
      <c r="N55" s="3"/>
      <c r="O55" s="3"/>
      <c r="P55" s="3"/>
      <c r="Q55" s="3"/>
      <c r="R55" s="3"/>
      <c r="S55" s="3"/>
      <c r="T55" s="3"/>
      <c r="U55" s="3"/>
      <c r="V55" s="3"/>
      <c r="W55" s="3"/>
    </row>
    <row r="56" spans="1:23" ht="22.2" customHeight="1" x14ac:dyDescent="0.3">
      <c r="A56" s="39">
        <v>49230</v>
      </c>
      <c r="B56" s="40" t="s">
        <v>19</v>
      </c>
      <c r="C56" s="40" t="s">
        <v>20</v>
      </c>
      <c r="D56" s="40" t="s">
        <v>21</v>
      </c>
      <c r="E56" s="41" t="s">
        <v>22</v>
      </c>
      <c r="F56" s="42">
        <v>20</v>
      </c>
      <c r="G56" s="60">
        <v>3000</v>
      </c>
      <c r="H56" s="61">
        <v>19.47</v>
      </c>
      <c r="I56" s="44">
        <f>Table2[[#This Row],[LIST
PRICE]]*$H$9</f>
        <v>19.47</v>
      </c>
      <c r="K56" s="19">
        <v>1</v>
      </c>
      <c r="N56" s="3"/>
      <c r="O56" s="3"/>
      <c r="P56" s="3"/>
      <c r="Q56" s="3"/>
      <c r="R56" s="3"/>
      <c r="S56" s="3"/>
      <c r="T56" s="3"/>
      <c r="U56" s="3"/>
      <c r="V56" s="3"/>
      <c r="W56" s="3"/>
    </row>
    <row r="57" spans="1:23" ht="22.2" customHeight="1" thickBot="1" x14ac:dyDescent="0.35">
      <c r="A57" s="59">
        <v>49240</v>
      </c>
      <c r="B57" s="48" t="s">
        <v>23</v>
      </c>
      <c r="C57" s="48" t="s">
        <v>20</v>
      </c>
      <c r="D57" s="48" t="s">
        <v>21</v>
      </c>
      <c r="E57" s="49" t="s">
        <v>24</v>
      </c>
      <c r="F57" s="50">
        <v>10</v>
      </c>
      <c r="G57" s="62">
        <v>1200</v>
      </c>
      <c r="H57" s="63">
        <v>21.27</v>
      </c>
      <c r="I57" s="52">
        <f>Table2[[#This Row],[LIST
PRICE]]*$H$9</f>
        <v>21.27</v>
      </c>
      <c r="K57" s="19">
        <v>1</v>
      </c>
      <c r="N57" s="3"/>
      <c r="O57" s="3"/>
      <c r="P57" s="3"/>
      <c r="Q57" s="3"/>
      <c r="R57" s="3"/>
      <c r="S57" s="3"/>
      <c r="T57" s="3"/>
      <c r="U57" s="3"/>
      <c r="V57" s="3"/>
      <c r="W57" s="3"/>
    </row>
    <row r="58" spans="1:23" ht="9" customHeight="1" x14ac:dyDescent="0.3">
      <c r="A58" s="16"/>
      <c r="B58" s="17"/>
      <c r="C58" s="17"/>
      <c r="D58" s="17"/>
      <c r="E58" s="16"/>
      <c r="F58" s="16"/>
      <c r="G58" s="17"/>
      <c r="H58" s="17"/>
      <c r="I58" s="17"/>
      <c r="K58" s="19">
        <v>1</v>
      </c>
      <c r="N58" s="3"/>
      <c r="O58" s="3"/>
      <c r="P58" s="3"/>
      <c r="Q58" s="3"/>
      <c r="R58" s="3"/>
      <c r="S58" s="3"/>
      <c r="T58" s="3"/>
      <c r="U58" s="3"/>
      <c r="V58" s="3"/>
      <c r="W58" s="3"/>
    </row>
    <row r="59" spans="1:23" ht="15" customHeight="1" x14ac:dyDescent="0.3">
      <c r="A59" s="64" t="s">
        <v>11</v>
      </c>
      <c r="B59" s="64"/>
      <c r="C59" s="64"/>
      <c r="D59" s="64"/>
      <c r="E59" s="64"/>
      <c r="F59" s="64"/>
      <c r="G59" s="64"/>
      <c r="H59" s="64"/>
      <c r="I59" s="64"/>
      <c r="N59" s="3"/>
      <c r="O59" s="3"/>
      <c r="P59" s="3"/>
      <c r="Q59" s="3"/>
      <c r="R59" s="3"/>
      <c r="S59" s="3"/>
      <c r="T59" s="3"/>
      <c r="U59" s="3"/>
      <c r="V59" s="3"/>
      <c r="W59" s="3"/>
    </row>
    <row r="60" spans="1:23" ht="15" customHeight="1" x14ac:dyDescent="0.3">
      <c r="A60" s="64"/>
      <c r="B60" s="64"/>
      <c r="C60" s="64"/>
      <c r="D60" s="64"/>
      <c r="E60" s="64"/>
      <c r="F60" s="64"/>
      <c r="G60" s="64"/>
      <c r="H60" s="64"/>
      <c r="I60" s="64"/>
      <c r="K60" s="19">
        <v>1</v>
      </c>
      <c r="N60" s="3"/>
      <c r="O60" s="3"/>
      <c r="P60" s="3"/>
      <c r="Q60" s="3"/>
      <c r="R60" s="3"/>
      <c r="S60" s="3"/>
      <c r="T60" s="3"/>
      <c r="U60" s="3"/>
      <c r="V60" s="3"/>
      <c r="W60" s="3"/>
    </row>
    <row r="61" spans="1:23" ht="4.2" customHeight="1" x14ac:dyDescent="0.3">
      <c r="A61" s="15"/>
      <c r="K61" s="19">
        <v>1</v>
      </c>
      <c r="N61" s="3"/>
      <c r="O61" s="3"/>
      <c r="P61" s="3"/>
      <c r="Q61" s="3"/>
      <c r="R61" s="3"/>
      <c r="S61" s="3"/>
      <c r="T61" s="3"/>
      <c r="U61" s="3"/>
      <c r="V61" s="3"/>
      <c r="W61" s="3"/>
    </row>
    <row r="62" spans="1:23" ht="15" customHeight="1" x14ac:dyDescent="0.3">
      <c r="A62" s="28" t="s">
        <v>17</v>
      </c>
      <c r="I62" s="29" t="s">
        <v>16</v>
      </c>
      <c r="K62" s="19">
        <v>1</v>
      </c>
      <c r="N62" s="3"/>
      <c r="O62" s="3"/>
      <c r="P62" s="3"/>
      <c r="Q62" s="3"/>
      <c r="R62" s="3"/>
      <c r="S62" s="3"/>
      <c r="T62" s="3"/>
      <c r="U62" s="3"/>
      <c r="V62" s="3"/>
      <c r="W62" s="3"/>
    </row>
    <row r="63" spans="1:23" ht="22.2" customHeight="1" x14ac:dyDescent="0.3">
      <c r="A63" s="15"/>
      <c r="K63" s="19">
        <v>1</v>
      </c>
      <c r="N63" s="3"/>
      <c r="O63" s="3"/>
      <c r="P63" s="3"/>
      <c r="Q63" s="3"/>
      <c r="R63" s="3"/>
      <c r="S63" s="3"/>
      <c r="T63" s="3"/>
      <c r="U63" s="3"/>
      <c r="V63" s="3"/>
      <c r="W63" s="3"/>
    </row>
    <row r="64" spans="1:23" ht="22.2" customHeight="1" x14ac:dyDescent="0.3">
      <c r="N64" s="3"/>
      <c r="O64" s="3"/>
      <c r="P64" s="3"/>
      <c r="Q64" s="3"/>
      <c r="R64" s="3"/>
      <c r="S64" s="3"/>
      <c r="T64" s="3"/>
      <c r="U64" s="3"/>
      <c r="V64" s="3"/>
      <c r="W64" s="3"/>
    </row>
    <row r="65" spans="7:23" ht="22.2" customHeight="1" x14ac:dyDescent="0.3">
      <c r="K65" s="19">
        <v>1</v>
      </c>
      <c r="N65" s="3"/>
      <c r="O65" s="3"/>
      <c r="P65" s="3"/>
      <c r="Q65" s="3"/>
      <c r="R65" s="3"/>
      <c r="S65" s="3"/>
      <c r="T65" s="3"/>
      <c r="U65" s="3"/>
      <c r="V65" s="3"/>
      <c r="W65" s="3"/>
    </row>
    <row r="66" spans="7:23" ht="22.2" customHeight="1" x14ac:dyDescent="0.3">
      <c r="N66" s="3"/>
      <c r="O66" s="3"/>
      <c r="P66" s="3"/>
      <c r="Q66" s="3"/>
      <c r="R66" s="3"/>
      <c r="S66" s="3"/>
      <c r="T66" s="3"/>
      <c r="U66" s="3"/>
      <c r="V66" s="3"/>
      <c r="W66" s="3"/>
    </row>
    <row r="67" spans="7:23" ht="22.2" customHeight="1" x14ac:dyDescent="0.3">
      <c r="N67" s="3"/>
      <c r="O67" s="3"/>
      <c r="P67" s="3"/>
      <c r="Q67" s="3"/>
      <c r="R67" s="3"/>
      <c r="S67" s="3"/>
      <c r="T67" s="3"/>
      <c r="U67" s="3"/>
      <c r="V67" s="3"/>
      <c r="W67" s="3"/>
    </row>
    <row r="68" spans="7:23" ht="22.2" customHeight="1" x14ac:dyDescent="0.3">
      <c r="G68" s="18"/>
      <c r="K68" s="19">
        <v>1</v>
      </c>
      <c r="N68" s="3"/>
      <c r="O68" s="3"/>
      <c r="P68" s="3"/>
      <c r="Q68" s="3"/>
      <c r="R68" s="3"/>
      <c r="S68" s="3"/>
      <c r="T68" s="3"/>
      <c r="U68" s="3"/>
      <c r="V68" s="3"/>
      <c r="W68" s="3"/>
    </row>
    <row r="69" spans="7:23" ht="22.2" customHeight="1" x14ac:dyDescent="0.3">
      <c r="K69" s="19">
        <v>1</v>
      </c>
      <c r="N69" s="3"/>
      <c r="O69" s="3"/>
      <c r="P69" s="3"/>
      <c r="Q69" s="3"/>
      <c r="R69" s="3"/>
      <c r="S69" s="3"/>
      <c r="T69" s="3"/>
      <c r="U69" s="3"/>
      <c r="V69" s="3"/>
      <c r="W69" s="3"/>
    </row>
    <row r="70" spans="7:23" ht="22.2" customHeight="1" x14ac:dyDescent="0.3">
      <c r="K70" s="19">
        <v>1</v>
      </c>
      <c r="N70" s="3"/>
      <c r="O70" s="3"/>
      <c r="P70" s="3"/>
      <c r="Q70" s="3"/>
      <c r="R70" s="3"/>
      <c r="S70" s="3"/>
      <c r="T70" s="3"/>
      <c r="U70" s="3"/>
      <c r="V70" s="3"/>
      <c r="W70" s="3"/>
    </row>
    <row r="71" spans="7:23" ht="22.2" customHeight="1" x14ac:dyDescent="0.3">
      <c r="K71" s="19">
        <v>1</v>
      </c>
      <c r="N71" s="3"/>
      <c r="O71" s="3"/>
      <c r="P71" s="3"/>
      <c r="Q71" s="3"/>
      <c r="R71" s="3"/>
      <c r="S71" s="3"/>
      <c r="T71" s="3"/>
      <c r="U71" s="3"/>
      <c r="V71" s="3"/>
      <c r="W71" s="3"/>
    </row>
    <row r="72" spans="7:23" ht="22.2" customHeight="1" x14ac:dyDescent="0.3">
      <c r="N72" s="3"/>
      <c r="O72" s="3"/>
      <c r="P72" s="3"/>
      <c r="Q72" s="3"/>
      <c r="R72" s="3"/>
      <c r="S72" s="3"/>
      <c r="T72" s="3"/>
      <c r="U72" s="3"/>
      <c r="V72" s="3"/>
      <c r="W72" s="3"/>
    </row>
    <row r="73" spans="7:23" ht="22.2" customHeight="1" x14ac:dyDescent="0.3">
      <c r="K73" s="19">
        <v>1</v>
      </c>
      <c r="N73" s="3"/>
      <c r="O73" s="3"/>
      <c r="P73" s="3"/>
      <c r="Q73" s="3"/>
      <c r="R73" s="3"/>
      <c r="S73" s="3"/>
      <c r="T73" s="3"/>
      <c r="U73" s="3"/>
      <c r="V73" s="3"/>
      <c r="W73" s="3"/>
    </row>
    <row r="74" spans="7:23" ht="22.2" customHeight="1" x14ac:dyDescent="0.3">
      <c r="N74" s="3"/>
      <c r="O74" s="3"/>
      <c r="P74" s="3"/>
      <c r="Q74" s="3"/>
      <c r="R74" s="3"/>
      <c r="S74" s="3"/>
      <c r="T74" s="3"/>
      <c r="U74" s="3"/>
      <c r="V74" s="3"/>
      <c r="W74" s="3"/>
    </row>
    <row r="75" spans="7:23" ht="22.2" customHeight="1" x14ac:dyDescent="0.3">
      <c r="N75" s="3"/>
      <c r="O75" s="3"/>
      <c r="P75" s="3"/>
      <c r="Q75" s="3"/>
      <c r="R75" s="3"/>
      <c r="S75" s="3"/>
      <c r="T75" s="3"/>
      <c r="U75" s="3"/>
      <c r="V75" s="3"/>
      <c r="W75" s="3"/>
    </row>
    <row r="76" spans="7:23" ht="22.2" customHeight="1" x14ac:dyDescent="0.3">
      <c r="K76" s="19">
        <v>1</v>
      </c>
      <c r="N76" s="3"/>
      <c r="O76" s="3"/>
      <c r="P76" s="3"/>
      <c r="Q76" s="3"/>
      <c r="R76" s="3"/>
      <c r="S76" s="3"/>
      <c r="T76" s="3"/>
      <c r="U76" s="3"/>
      <c r="V76" s="3"/>
      <c r="W76" s="3"/>
    </row>
    <row r="77" spans="7:23" ht="22.2" customHeight="1" x14ac:dyDescent="0.3">
      <c r="K77" s="19">
        <v>1</v>
      </c>
      <c r="N77" s="3"/>
      <c r="O77" s="3"/>
      <c r="P77" s="3"/>
      <c r="Q77" s="3"/>
      <c r="R77" s="3"/>
      <c r="S77" s="3"/>
      <c r="T77" s="3"/>
      <c r="U77" s="3"/>
      <c r="V77" s="3"/>
      <c r="W77" s="3"/>
    </row>
    <row r="78" spans="7:23" ht="22.2" customHeight="1" x14ac:dyDescent="0.3">
      <c r="N78" s="3"/>
      <c r="O78" s="3"/>
      <c r="P78" s="3"/>
      <c r="Q78" s="3"/>
      <c r="R78" s="3"/>
      <c r="S78" s="3"/>
      <c r="T78" s="3"/>
      <c r="U78" s="3"/>
      <c r="V78" s="3"/>
      <c r="W78" s="3"/>
    </row>
    <row r="79" spans="7:23" ht="22.2" customHeight="1" x14ac:dyDescent="0.3">
      <c r="K79" s="19">
        <v>1</v>
      </c>
      <c r="N79" s="3"/>
      <c r="O79" s="3"/>
      <c r="P79" s="3"/>
      <c r="Q79" s="3"/>
      <c r="R79" s="3"/>
      <c r="S79" s="3"/>
      <c r="T79" s="3"/>
      <c r="U79" s="3"/>
      <c r="V79" s="3"/>
      <c r="W79" s="3"/>
    </row>
    <row r="80" spans="7:23" ht="22.2" customHeight="1" x14ac:dyDescent="0.3">
      <c r="K80" s="19">
        <v>1</v>
      </c>
      <c r="N80" s="3"/>
      <c r="O80" s="3"/>
      <c r="P80" s="3"/>
      <c r="Q80" s="3"/>
      <c r="R80" s="3"/>
      <c r="S80" s="3"/>
      <c r="T80" s="3"/>
      <c r="U80" s="3"/>
      <c r="V80" s="3"/>
      <c r="W80" s="3"/>
    </row>
    <row r="81" spans="11:23" ht="22.2" customHeight="1" x14ac:dyDescent="0.3">
      <c r="K81" s="19">
        <v>1</v>
      </c>
      <c r="N81" s="3"/>
      <c r="O81" s="3"/>
      <c r="P81" s="3"/>
      <c r="Q81" s="3"/>
      <c r="R81" s="3"/>
      <c r="S81" s="3"/>
      <c r="T81" s="3"/>
      <c r="U81" s="3"/>
      <c r="V81" s="3"/>
      <c r="W81" s="3"/>
    </row>
    <row r="82" spans="11:23" ht="22.2" customHeight="1" x14ac:dyDescent="0.3">
      <c r="N82" s="3"/>
      <c r="O82" s="3"/>
      <c r="P82" s="3"/>
      <c r="Q82" s="3"/>
      <c r="R82" s="3"/>
      <c r="S82" s="3"/>
      <c r="T82" s="3"/>
      <c r="U82" s="3"/>
      <c r="V82" s="3"/>
      <c r="W82" s="3"/>
    </row>
    <row r="83" spans="11:23" ht="22.2" customHeight="1" x14ac:dyDescent="0.3">
      <c r="K83" s="19">
        <v>1</v>
      </c>
      <c r="N83" s="3"/>
      <c r="O83" s="3"/>
      <c r="P83" s="3"/>
      <c r="Q83" s="3"/>
      <c r="R83" s="3"/>
      <c r="S83" s="3"/>
      <c r="T83" s="3"/>
      <c r="U83" s="3"/>
      <c r="V83" s="3"/>
      <c r="W83" s="3"/>
    </row>
    <row r="84" spans="11:23" ht="22.2" customHeight="1" x14ac:dyDescent="0.3">
      <c r="K84" s="19">
        <v>1</v>
      </c>
      <c r="N84" s="3"/>
      <c r="O84" s="3"/>
      <c r="P84" s="3"/>
      <c r="Q84" s="3"/>
      <c r="R84" s="3"/>
      <c r="S84" s="3"/>
      <c r="T84" s="3"/>
      <c r="U84" s="3"/>
      <c r="V84" s="3"/>
      <c r="W84" s="3"/>
    </row>
    <row r="85" spans="11:23" ht="22.2" customHeight="1" x14ac:dyDescent="0.3">
      <c r="K85" s="19">
        <v>1</v>
      </c>
      <c r="N85" s="3"/>
      <c r="O85" s="3"/>
      <c r="P85" s="3"/>
      <c r="Q85" s="3"/>
      <c r="R85" s="3"/>
      <c r="S85" s="3"/>
      <c r="T85" s="3"/>
      <c r="U85" s="3"/>
      <c r="V85" s="3"/>
      <c r="W85" s="3"/>
    </row>
    <row r="86" spans="11:23" ht="22.2" customHeight="1" x14ac:dyDescent="0.3">
      <c r="K86" s="19">
        <v>1</v>
      </c>
      <c r="N86" s="3"/>
      <c r="O86" s="3"/>
      <c r="P86" s="3"/>
      <c r="Q86" s="3"/>
      <c r="R86" s="3"/>
      <c r="S86" s="3"/>
      <c r="T86" s="3"/>
      <c r="U86" s="3"/>
      <c r="V86" s="3"/>
      <c r="W86" s="3"/>
    </row>
    <row r="87" spans="11:23" ht="22.2" customHeight="1" x14ac:dyDescent="0.3">
      <c r="K87" s="19">
        <v>1</v>
      </c>
      <c r="N87" s="3"/>
      <c r="O87" s="3"/>
      <c r="P87" s="3"/>
      <c r="Q87" s="3"/>
      <c r="R87" s="3"/>
      <c r="S87" s="3"/>
      <c r="T87" s="3"/>
      <c r="U87" s="3"/>
      <c r="V87" s="3"/>
      <c r="W87" s="3"/>
    </row>
    <row r="88" spans="11:23" ht="22.2" customHeight="1" x14ac:dyDescent="0.3">
      <c r="K88" s="19">
        <v>1</v>
      </c>
      <c r="N88" s="3"/>
      <c r="O88" s="3"/>
      <c r="P88" s="3"/>
      <c r="Q88" s="3"/>
      <c r="R88" s="3"/>
      <c r="S88" s="3"/>
      <c r="T88" s="3"/>
      <c r="U88" s="3"/>
      <c r="V88" s="3"/>
      <c r="W88" s="3"/>
    </row>
    <row r="89" spans="11:23" ht="22.2" customHeight="1" x14ac:dyDescent="0.3">
      <c r="K89" s="19">
        <v>1</v>
      </c>
      <c r="N89" s="3"/>
      <c r="O89" s="3"/>
      <c r="P89" s="3"/>
      <c r="Q89" s="3"/>
      <c r="R89" s="3"/>
      <c r="S89" s="3"/>
      <c r="T89" s="3"/>
      <c r="U89" s="3"/>
      <c r="V89" s="3"/>
      <c r="W89" s="3"/>
    </row>
    <row r="90" spans="11:23" ht="22.2" customHeight="1" x14ac:dyDescent="0.3">
      <c r="N90" s="3"/>
      <c r="O90" s="3"/>
      <c r="P90" s="3"/>
      <c r="Q90" s="3"/>
      <c r="R90" s="3"/>
      <c r="S90" s="3"/>
      <c r="T90" s="3"/>
      <c r="U90" s="3"/>
      <c r="V90" s="3"/>
      <c r="W90" s="3"/>
    </row>
    <row r="91" spans="11:23" ht="22.2" customHeight="1" x14ac:dyDescent="0.3">
      <c r="K91" s="19">
        <v>1</v>
      </c>
      <c r="N91" s="3"/>
      <c r="O91" s="3"/>
      <c r="P91" s="3"/>
      <c r="Q91" s="3"/>
      <c r="R91" s="3"/>
      <c r="S91" s="3"/>
      <c r="T91" s="3"/>
      <c r="U91" s="3"/>
      <c r="V91" s="3"/>
      <c r="W91" s="3"/>
    </row>
    <row r="92" spans="11:23" ht="22.2" customHeight="1" x14ac:dyDescent="0.3">
      <c r="N92" s="3"/>
      <c r="O92" s="3"/>
      <c r="P92" s="3"/>
      <c r="Q92" s="3"/>
      <c r="R92" s="3"/>
      <c r="S92" s="3"/>
      <c r="T92" s="3"/>
      <c r="U92" s="3"/>
      <c r="V92" s="3"/>
      <c r="W92" s="3"/>
    </row>
    <row r="93" spans="11:23" ht="22.2" customHeight="1" x14ac:dyDescent="0.3">
      <c r="K93" s="19">
        <v>1</v>
      </c>
      <c r="N93" s="3"/>
      <c r="O93" s="3"/>
      <c r="P93" s="3"/>
      <c r="Q93" s="3"/>
      <c r="R93" s="3"/>
      <c r="S93" s="3"/>
      <c r="T93" s="3"/>
      <c r="U93" s="3"/>
      <c r="V93" s="3"/>
      <c r="W93" s="3"/>
    </row>
    <row r="94" spans="11:23" ht="22.2" customHeight="1" x14ac:dyDescent="0.3">
      <c r="K94" s="19">
        <v>1</v>
      </c>
      <c r="N94" s="3"/>
      <c r="O94" s="3"/>
      <c r="P94" s="3"/>
      <c r="Q94" s="3"/>
      <c r="R94" s="3"/>
      <c r="S94" s="3"/>
      <c r="T94" s="3"/>
      <c r="U94" s="3"/>
      <c r="V94" s="3"/>
      <c r="W94" s="3"/>
    </row>
    <row r="95" spans="11:23" ht="22.2" customHeight="1" x14ac:dyDescent="0.3">
      <c r="K95" s="19">
        <v>1</v>
      </c>
      <c r="N95" s="3"/>
      <c r="O95" s="3"/>
      <c r="P95" s="3"/>
      <c r="Q95" s="3"/>
      <c r="R95" s="3"/>
      <c r="S95" s="3"/>
      <c r="T95" s="3"/>
      <c r="U95" s="3"/>
      <c r="V95" s="3"/>
      <c r="W95" s="3"/>
    </row>
    <row r="96" spans="11:23" ht="22.2" customHeight="1" x14ac:dyDescent="0.3">
      <c r="N96" s="3"/>
      <c r="O96" s="3"/>
      <c r="P96" s="3"/>
      <c r="Q96" s="3"/>
      <c r="R96" s="3"/>
      <c r="S96" s="3"/>
      <c r="T96" s="3"/>
      <c r="U96" s="3"/>
      <c r="V96" s="3"/>
      <c r="W96" s="3"/>
    </row>
    <row r="97" spans="11:23" ht="22.2" customHeight="1" x14ac:dyDescent="0.3">
      <c r="K97" s="19">
        <v>1</v>
      </c>
      <c r="N97" s="3"/>
      <c r="O97" s="3"/>
      <c r="P97" s="3"/>
      <c r="Q97" s="3"/>
      <c r="R97" s="3"/>
      <c r="S97" s="3"/>
      <c r="T97" s="3"/>
      <c r="U97" s="3"/>
      <c r="V97" s="3"/>
      <c r="W97" s="3"/>
    </row>
    <row r="98" spans="11:23" ht="22.2" customHeight="1" x14ac:dyDescent="0.3">
      <c r="N98" s="3"/>
      <c r="O98" s="3"/>
      <c r="P98" s="3"/>
      <c r="Q98" s="3"/>
      <c r="R98" s="3"/>
      <c r="S98" s="3"/>
      <c r="T98" s="3"/>
      <c r="U98" s="3"/>
      <c r="V98" s="3"/>
      <c r="W98" s="3"/>
    </row>
    <row r="99" spans="11:23" ht="22.2" customHeight="1" x14ac:dyDescent="0.3">
      <c r="K99" s="19">
        <v>1</v>
      </c>
      <c r="N99" s="3"/>
      <c r="O99" s="3"/>
      <c r="P99" s="3"/>
      <c r="Q99" s="3"/>
      <c r="R99" s="3"/>
      <c r="S99" s="3"/>
      <c r="T99" s="3"/>
      <c r="U99" s="3"/>
      <c r="V99" s="3"/>
      <c r="W99" s="3"/>
    </row>
    <row r="100" spans="11:23" ht="22.2" customHeight="1" x14ac:dyDescent="0.3">
      <c r="K100" s="19">
        <v>1</v>
      </c>
      <c r="N100" s="3"/>
      <c r="O100" s="3"/>
      <c r="P100" s="3"/>
      <c r="Q100" s="3"/>
      <c r="R100" s="3"/>
      <c r="S100" s="3"/>
      <c r="T100" s="3"/>
      <c r="U100" s="3"/>
      <c r="V100" s="3"/>
      <c r="W100" s="3"/>
    </row>
    <row r="101" spans="11:23" ht="22.2" customHeight="1" x14ac:dyDescent="0.3">
      <c r="K101" s="19">
        <v>1</v>
      </c>
      <c r="N101" s="3"/>
      <c r="O101" s="3"/>
      <c r="P101" s="3"/>
      <c r="Q101" s="3"/>
      <c r="R101" s="3"/>
      <c r="S101" s="3"/>
      <c r="T101" s="3"/>
      <c r="U101" s="3"/>
      <c r="V101" s="3"/>
      <c r="W101" s="3"/>
    </row>
    <row r="102" spans="11:23" ht="22.2" customHeight="1" x14ac:dyDescent="0.3">
      <c r="K102" s="19">
        <v>1</v>
      </c>
      <c r="N102" s="3"/>
      <c r="O102" s="3"/>
      <c r="P102" s="3"/>
      <c r="Q102" s="3"/>
      <c r="R102" s="3"/>
      <c r="S102" s="3"/>
      <c r="T102" s="3"/>
      <c r="U102" s="3"/>
      <c r="V102" s="3"/>
      <c r="W102" s="3"/>
    </row>
    <row r="103" spans="11:23" ht="22.2" customHeight="1" x14ac:dyDescent="0.3">
      <c r="K103" s="19">
        <v>1</v>
      </c>
      <c r="N103" s="3"/>
      <c r="O103" s="3"/>
      <c r="P103" s="3"/>
      <c r="Q103" s="3"/>
      <c r="R103" s="3"/>
      <c r="S103" s="3"/>
      <c r="T103" s="3"/>
      <c r="U103" s="3"/>
      <c r="V103" s="3"/>
      <c r="W103" s="3"/>
    </row>
    <row r="104" spans="11:23" ht="22.2" customHeight="1" x14ac:dyDescent="0.3">
      <c r="K104" s="19">
        <v>1</v>
      </c>
      <c r="N104" s="3"/>
      <c r="O104" s="3"/>
      <c r="P104" s="3"/>
      <c r="Q104" s="3"/>
      <c r="R104" s="3"/>
      <c r="S104" s="3"/>
      <c r="T104" s="3"/>
      <c r="U104" s="3"/>
      <c r="V104" s="3"/>
      <c r="W104" s="3"/>
    </row>
    <row r="105" spans="11:23" ht="22.2" customHeight="1" x14ac:dyDescent="0.3">
      <c r="K105" s="19">
        <v>1</v>
      </c>
    </row>
    <row r="106" spans="11:23" ht="22.2" customHeight="1" x14ac:dyDescent="0.3"/>
    <row r="107" spans="11:23" ht="22.2" customHeight="1" x14ac:dyDescent="0.3">
      <c r="K107" s="19">
        <v>1</v>
      </c>
    </row>
    <row r="108" spans="11:23" ht="22.2" customHeight="1" x14ac:dyDescent="0.3">
      <c r="K108" s="19">
        <v>1</v>
      </c>
    </row>
    <row r="109" spans="11:23" ht="22.2" customHeight="1" x14ac:dyDescent="0.3">
      <c r="K109" s="19">
        <v>1</v>
      </c>
    </row>
    <row r="110" spans="11:23" ht="22.2" customHeight="1" x14ac:dyDescent="0.3">
      <c r="K110" s="19">
        <v>1</v>
      </c>
    </row>
    <row r="111" spans="11:23" ht="22.2" customHeight="1" x14ac:dyDescent="0.3"/>
    <row r="112" spans="11:23" ht="22.2" customHeight="1" x14ac:dyDescent="0.3">
      <c r="K112" s="19">
        <v>1</v>
      </c>
    </row>
    <row r="113" spans="11:11" ht="22.2" customHeight="1" x14ac:dyDescent="0.3"/>
    <row r="114" spans="11:11" ht="22.2" customHeight="1" x14ac:dyDescent="0.3"/>
    <row r="115" spans="11:11" ht="22.2" customHeight="1" x14ac:dyDescent="0.3">
      <c r="K115" s="19">
        <v>1</v>
      </c>
    </row>
    <row r="116" spans="11:11" ht="22.2" customHeight="1" x14ac:dyDescent="0.3"/>
    <row r="117" spans="11:11" ht="22.2" customHeight="1" x14ac:dyDescent="0.3">
      <c r="K117" s="19">
        <v>1</v>
      </c>
    </row>
    <row r="118" spans="11:11" ht="22.2" customHeight="1" x14ac:dyDescent="0.3"/>
    <row r="119" spans="11:11" ht="22.2" customHeight="1" x14ac:dyDescent="0.3">
      <c r="K119" s="19">
        <v>1</v>
      </c>
    </row>
    <row r="120" spans="11:11" ht="22.2" customHeight="1" x14ac:dyDescent="0.3">
      <c r="K120" s="19">
        <v>1</v>
      </c>
    </row>
    <row r="121" spans="11:11" ht="22.2" customHeight="1" x14ac:dyDescent="0.3">
      <c r="K121" s="19">
        <v>1</v>
      </c>
    </row>
    <row r="122" spans="11:11" ht="22.2" customHeight="1" x14ac:dyDescent="0.3">
      <c r="K122" s="19">
        <v>1</v>
      </c>
    </row>
    <row r="123" spans="11:11" ht="22.2" customHeight="1" x14ac:dyDescent="0.3">
      <c r="K123" s="19">
        <v>1</v>
      </c>
    </row>
    <row r="124" spans="11:11" ht="22.2" customHeight="1" x14ac:dyDescent="0.3"/>
    <row r="125" spans="11:11" ht="22.2" customHeight="1" x14ac:dyDescent="0.3"/>
    <row r="126" spans="11:11" ht="22.2" customHeight="1" x14ac:dyDescent="0.3">
      <c r="K126" s="19">
        <v>1</v>
      </c>
    </row>
    <row r="127" spans="11:11" ht="22.2" customHeight="1" x14ac:dyDescent="0.3"/>
    <row r="128" spans="11:11" ht="22.2" customHeight="1" x14ac:dyDescent="0.3">
      <c r="K128" s="19">
        <v>1</v>
      </c>
    </row>
    <row r="129" spans="11:11" ht="22.2" customHeight="1" x14ac:dyDescent="0.3">
      <c r="K129" s="19">
        <v>1</v>
      </c>
    </row>
    <row r="130" spans="11:11" ht="22.2" customHeight="1" x14ac:dyDescent="0.3"/>
    <row r="131" spans="11:11" ht="22.2" customHeight="1" x14ac:dyDescent="0.3"/>
    <row r="132" spans="11:11" ht="22.2" customHeight="1" x14ac:dyDescent="0.3">
      <c r="K132" s="19">
        <v>1</v>
      </c>
    </row>
    <row r="133" spans="11:11" ht="22.2" customHeight="1" x14ac:dyDescent="0.3">
      <c r="K133" s="19">
        <v>1</v>
      </c>
    </row>
    <row r="134" spans="11:11" ht="22.2" customHeight="1" x14ac:dyDescent="0.3">
      <c r="K134" s="19">
        <v>1</v>
      </c>
    </row>
    <row r="135" spans="11:11" ht="22.2" customHeight="1" x14ac:dyDescent="0.3">
      <c r="K135" s="19">
        <v>1</v>
      </c>
    </row>
    <row r="136" spans="11:11" ht="22.2" customHeight="1" x14ac:dyDescent="0.3">
      <c r="K136" s="19">
        <v>1</v>
      </c>
    </row>
    <row r="137" spans="11:11" ht="22.2" customHeight="1" x14ac:dyDescent="0.3">
      <c r="K137" s="19">
        <v>1</v>
      </c>
    </row>
    <row r="138" spans="11:11" ht="22.2" customHeight="1" x14ac:dyDescent="0.3">
      <c r="K138" s="19">
        <v>1</v>
      </c>
    </row>
    <row r="139" spans="11:11" ht="22.2" customHeight="1" x14ac:dyDescent="0.3"/>
    <row r="140" spans="11:11" ht="22.2" customHeight="1" x14ac:dyDescent="0.3">
      <c r="K140" s="19">
        <v>1</v>
      </c>
    </row>
    <row r="141" spans="11:11" ht="22.2" customHeight="1" x14ac:dyDescent="0.3">
      <c r="K141" s="19">
        <v>1</v>
      </c>
    </row>
    <row r="142" spans="11:11" ht="22.2" customHeight="1" x14ac:dyDescent="0.3">
      <c r="K142" s="19">
        <v>1</v>
      </c>
    </row>
    <row r="143" spans="11:11" ht="22.2" customHeight="1" x14ac:dyDescent="0.3">
      <c r="K143" s="19">
        <v>1</v>
      </c>
    </row>
    <row r="144" spans="11:11" ht="22.2" customHeight="1" x14ac:dyDescent="0.3">
      <c r="K144" s="19">
        <v>1</v>
      </c>
    </row>
    <row r="145" spans="11:11" ht="22.2" customHeight="1" x14ac:dyDescent="0.3"/>
    <row r="146" spans="11:11" ht="22.2" customHeight="1" x14ac:dyDescent="0.3">
      <c r="K146" s="19">
        <v>1</v>
      </c>
    </row>
    <row r="147" spans="11:11" ht="22.2" customHeight="1" x14ac:dyDescent="0.3"/>
    <row r="148" spans="11:11" ht="22.2" customHeight="1" x14ac:dyDescent="0.3">
      <c r="K148" s="19">
        <v>1</v>
      </c>
    </row>
    <row r="149" spans="11:11" ht="22.2" customHeight="1" x14ac:dyDescent="0.3">
      <c r="K149" s="19">
        <v>1</v>
      </c>
    </row>
    <row r="150" spans="11:11" ht="22.2" customHeight="1" x14ac:dyDescent="0.3">
      <c r="K150" s="19">
        <v>1</v>
      </c>
    </row>
    <row r="151" spans="11:11" ht="22.2" customHeight="1" x14ac:dyDescent="0.3">
      <c r="K151" s="19">
        <v>1</v>
      </c>
    </row>
    <row r="152" spans="11:11" ht="22.2" customHeight="1" x14ac:dyDescent="0.3">
      <c r="K152" s="19">
        <v>1</v>
      </c>
    </row>
    <row r="153" spans="11:11" ht="22.2" customHeight="1" x14ac:dyDescent="0.3"/>
    <row r="154" spans="11:11" ht="22.2" customHeight="1" x14ac:dyDescent="0.3">
      <c r="K154" s="19">
        <v>1</v>
      </c>
    </row>
    <row r="155" spans="11:11" ht="22.2" customHeight="1" x14ac:dyDescent="0.3"/>
    <row r="156" spans="11:11" ht="22.2" customHeight="1" x14ac:dyDescent="0.3">
      <c r="K156" s="19">
        <v>1</v>
      </c>
    </row>
    <row r="157" spans="11:11" ht="22.2" customHeight="1" x14ac:dyDescent="0.3">
      <c r="K157" s="19">
        <v>1</v>
      </c>
    </row>
    <row r="158" spans="11:11" ht="22.2" customHeight="1" x14ac:dyDescent="0.3">
      <c r="K158" s="19">
        <v>1</v>
      </c>
    </row>
    <row r="159" spans="11:11" ht="22.2" customHeight="1" x14ac:dyDescent="0.3"/>
    <row r="160" spans="11:11" ht="22.2" customHeight="1" x14ac:dyDescent="0.3"/>
    <row r="161" spans="11:11" ht="22.2" customHeight="1" x14ac:dyDescent="0.3">
      <c r="K161" s="19">
        <v>1</v>
      </c>
    </row>
    <row r="162" spans="11:11" ht="22.2" customHeight="1" x14ac:dyDescent="0.3">
      <c r="K162" s="19">
        <v>1</v>
      </c>
    </row>
    <row r="163" spans="11:11" ht="22.2" customHeight="1" x14ac:dyDescent="0.3"/>
    <row r="164" spans="11:11" ht="22.2" customHeight="1" x14ac:dyDescent="0.3">
      <c r="K164" s="19">
        <v>1</v>
      </c>
    </row>
    <row r="165" spans="11:11" ht="22.2" customHeight="1" x14ac:dyDescent="0.3">
      <c r="K165" s="19">
        <v>1</v>
      </c>
    </row>
    <row r="166" spans="11:11" ht="22.2" customHeight="1" x14ac:dyDescent="0.3"/>
    <row r="167" spans="11:11" ht="22.2" customHeight="1" x14ac:dyDescent="0.3"/>
    <row r="168" spans="11:11" ht="22.2" customHeight="1" x14ac:dyDescent="0.3">
      <c r="K168" s="19">
        <v>1</v>
      </c>
    </row>
    <row r="169" spans="11:11" ht="22.2" customHeight="1" x14ac:dyDescent="0.3">
      <c r="K169" s="19">
        <v>1</v>
      </c>
    </row>
    <row r="170" spans="11:11" ht="22.2" customHeight="1" x14ac:dyDescent="0.3">
      <c r="K170" s="19">
        <v>1</v>
      </c>
    </row>
    <row r="171" spans="11:11" ht="22.2" customHeight="1" x14ac:dyDescent="0.3">
      <c r="K171" s="19">
        <v>1</v>
      </c>
    </row>
    <row r="172" spans="11:11" ht="22.2" customHeight="1" x14ac:dyDescent="0.3"/>
    <row r="173" spans="11:11" ht="22.2" customHeight="1" x14ac:dyDescent="0.3">
      <c r="K173" s="19">
        <v>1</v>
      </c>
    </row>
    <row r="174" spans="11:11" ht="22.2" customHeight="1" x14ac:dyDescent="0.3">
      <c r="K174" s="19">
        <v>1</v>
      </c>
    </row>
    <row r="175" spans="11:11" ht="22.2" customHeight="1" x14ac:dyDescent="0.3">
      <c r="K175" s="19">
        <v>1</v>
      </c>
    </row>
    <row r="176" spans="11:11" ht="22.2" customHeight="1" x14ac:dyDescent="0.3"/>
    <row r="177" spans="11:11" ht="22.2" customHeight="1" x14ac:dyDescent="0.3">
      <c r="K177" s="19">
        <v>1</v>
      </c>
    </row>
    <row r="178" spans="11:11" ht="22.2" customHeight="1" x14ac:dyDescent="0.3"/>
    <row r="179" spans="11:11" ht="22.2" customHeight="1" x14ac:dyDescent="0.3">
      <c r="K179" s="19">
        <v>1</v>
      </c>
    </row>
    <row r="180" spans="11:11" ht="22.2" customHeight="1" x14ac:dyDescent="0.3"/>
    <row r="181" spans="11:11" ht="22.2" customHeight="1" x14ac:dyDescent="0.3">
      <c r="K181" s="19">
        <v>1</v>
      </c>
    </row>
    <row r="182" spans="11:11" ht="22.2" customHeight="1" x14ac:dyDescent="0.3"/>
    <row r="183" spans="11:11" ht="22.2" customHeight="1" x14ac:dyDescent="0.3"/>
    <row r="184" spans="11:11" ht="22.2" customHeight="1" x14ac:dyDescent="0.3"/>
    <row r="185" spans="11:11" ht="22.2" customHeight="1" x14ac:dyDescent="0.3">
      <c r="K185" s="19">
        <v>1</v>
      </c>
    </row>
    <row r="186" spans="11:11" ht="22.2" customHeight="1" x14ac:dyDescent="0.3">
      <c r="K186" s="19">
        <v>1</v>
      </c>
    </row>
    <row r="187" spans="11:11" ht="22.2" customHeight="1" x14ac:dyDescent="0.3"/>
    <row r="188" spans="11:11" ht="22.2" customHeight="1" x14ac:dyDescent="0.3"/>
    <row r="189" spans="11:11" ht="22.2" customHeight="1" x14ac:dyDescent="0.3">
      <c r="K189" s="19">
        <v>1</v>
      </c>
    </row>
    <row r="190" spans="11:11" ht="22.2" customHeight="1" x14ac:dyDescent="0.3">
      <c r="K190" s="19">
        <v>1</v>
      </c>
    </row>
    <row r="191" spans="11:11" ht="22.2" customHeight="1" x14ac:dyDescent="0.3">
      <c r="K191" s="19">
        <v>1</v>
      </c>
    </row>
    <row r="192" spans="11:11" ht="22.2" customHeight="1" x14ac:dyDescent="0.3">
      <c r="K192" s="19">
        <v>1</v>
      </c>
    </row>
    <row r="193" spans="10:11" ht="22.2" customHeight="1" x14ac:dyDescent="0.3">
      <c r="K193" s="19">
        <v>1</v>
      </c>
    </row>
    <row r="194" spans="10:11" ht="9" customHeight="1" x14ac:dyDescent="0.3"/>
    <row r="195" spans="10:11" ht="15" customHeight="1" x14ac:dyDescent="0.3">
      <c r="J195" s="30"/>
    </row>
    <row r="196" spans="10:11" ht="15" customHeight="1" x14ac:dyDescent="0.3">
      <c r="J196" s="30"/>
    </row>
    <row r="197" spans="10:11" ht="4.3499999999999996" customHeight="1" x14ac:dyDescent="0.3">
      <c r="J197" s="15"/>
    </row>
    <row r="198" spans="10:11" ht="15" customHeight="1" x14ac:dyDescent="0.3"/>
  </sheetData>
  <sheetProtection algorithmName="SHA-512" hashValue="qCLO2gX7xyTk8Lh43Oz5viLBNx7VUt7uHkvt80afAwVEMe1qt7pDEkQ70iYF6bIK6zxTjkygxEmAf4Ovowr3ag==" saltValue="jUtCYSUB28AoY9OV8BQwiQ==" spinCount="100000" sheet="1" objects="1" scenarios="1"/>
  <protectedRanges>
    <protectedRange password="F622" sqref="H9" name="Range1_1"/>
  </protectedRanges>
  <mergeCells count="11">
    <mergeCell ref="A59:I60"/>
    <mergeCell ref="A1:I1"/>
    <mergeCell ref="B2:B10"/>
    <mergeCell ref="F4:I4"/>
    <mergeCell ref="F6:G6"/>
    <mergeCell ref="H6:I6"/>
    <mergeCell ref="F7:G7"/>
    <mergeCell ref="H7:I7"/>
    <mergeCell ref="F9:G9"/>
    <mergeCell ref="H9:I9"/>
    <mergeCell ref="F3:I3"/>
  </mergeCells>
  <phoneticPr fontId="18" type="noConversion"/>
  <hyperlinks>
    <hyperlink ref="B2" r:id="rId1" xr:uid="{CD807E65-EC47-4C2D-97AA-58014C1FB455}"/>
  </hyperlinks>
  <printOptions horizontalCentered="1"/>
  <pageMargins left="0.4" right="0.4" top="0.5" bottom="0.75" header="0" footer="0.4"/>
  <pageSetup scale="65" fitToHeight="3" orientation="portrait" r:id="rId2"/>
  <headerFooter>
    <oddFooter xml:space="preserve">&amp;L&amp;"Tahoma,Bold"SDF-2306 │ PVC SEWER FITTINGS&amp;R&amp;"Tahoma,Bold"  &amp;P </oddFooter>
  </headerFooter>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SDF-2306</vt:lpstr>
      <vt:lpstr>'SDF-2306'!Print_Area</vt:lpstr>
      <vt:lpstr>'SDF-2306'!Print_Titles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Sanchez</dc:creator>
  <cp:lastModifiedBy>Andrew Reese</cp:lastModifiedBy>
  <cp:lastPrinted>2023-06-21T18:20:37Z</cp:lastPrinted>
  <dcterms:created xsi:type="dcterms:W3CDTF">2021-03-19T17:49:54Z</dcterms:created>
  <dcterms:modified xsi:type="dcterms:W3CDTF">2023-06-21T18:44:14Z</dcterms:modified>
</cp:coreProperties>
</file>