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f72c5a5fd1a951/Sales Resources/Price Sheets/Insert Fittings/"/>
    </mc:Choice>
  </mc:AlternateContent>
  <xr:revisionPtr revIDLastSave="7" documentId="13_ncr:1_{D2BE9217-5BA0-460C-A6AE-83F52CC227F2}" xr6:coauthVersionLast="46" xr6:coauthVersionMax="46" xr10:uidLastSave="{98FE9DC1-95B8-4F69-9393-1748C82FF050}"/>
  <bookViews>
    <workbookView xWindow="336" yWindow="144" windowWidth="15768" windowHeight="10824" xr2:uid="{37025C36-3C64-45F9-BEBA-E370B10FDE0B}"/>
  </bookViews>
  <sheets>
    <sheet name="INF-2104" sheetId="1" r:id="rId1"/>
  </sheets>
  <definedNames>
    <definedName name="_xlnm.Print_Area" localSheetId="0">'INF-2104'!$A$1:$G$51</definedName>
    <definedName name="_xlnm.Print_Titles" localSheetId="0">'INF-2104'!$1:$11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<sst xmlns="http://schemas.openxmlformats.org/spreadsheetml/2006/main" count="91" uniqueCount="91">
  <si>
    <t>www.psppipe.com</t>
  </si>
  <si>
    <t>PRICE LIST: INSERT FITTINGS</t>
  </si>
  <si>
    <t>INF-2104</t>
  </si>
  <si>
    <t>EFFECTIVE</t>
  </si>
  <si>
    <t>SUPERSEDES</t>
  </si>
  <si>
    <t>MULTIPLIER</t>
  </si>
  <si>
    <t>ITEM #</t>
  </si>
  <si>
    <t>DESCRIPTION</t>
  </si>
  <si>
    <t>UPC #</t>
  </si>
  <si>
    <t>INVOICE PRICE</t>
  </si>
  <si>
    <t>038561351057</t>
  </si>
  <si>
    <t>038561351071</t>
  </si>
  <si>
    <t>038561351101</t>
  </si>
  <si>
    <t>038561351347</t>
  </si>
  <si>
    <t>038561351354</t>
  </si>
  <si>
    <t>038561351750</t>
  </si>
  <si>
    <t>038561353051</t>
  </si>
  <si>
    <t>038561353075</t>
  </si>
  <si>
    <t>038561353105</t>
  </si>
  <si>
    <t>038561354058</t>
  </si>
  <si>
    <t>038561354072</t>
  </si>
  <si>
    <t>038561354102</t>
  </si>
  <si>
    <t>038561354140</t>
  </si>
  <si>
    <t>038561354157</t>
  </si>
  <si>
    <t>038561354171</t>
  </si>
  <si>
    <t>038561354409</t>
  </si>
  <si>
    <t>038561357059</t>
  </si>
  <si>
    <t>038561357073</t>
  </si>
  <si>
    <t>038561357103</t>
  </si>
  <si>
    <t>038561357141</t>
  </si>
  <si>
    <t>038561357158</t>
  </si>
  <si>
    <t>038561364057</t>
  </si>
  <si>
    <t>038561364071</t>
  </si>
  <si>
    <t>038561364101</t>
  </si>
  <si>
    <t>038561364583</t>
  </si>
  <si>
    <t>038561364552</t>
  </si>
  <si>
    <t>038561364576</t>
  </si>
  <si>
    <t>038561364811</t>
  </si>
  <si>
    <t>038561364859</t>
  </si>
  <si>
    <t>038561364873</t>
  </si>
  <si>
    <t>038561368253</t>
  </si>
  <si>
    <t>038561378054</t>
  </si>
  <si>
    <t>038561378078</t>
  </si>
  <si>
    <t>038561389050</t>
  </si>
  <si>
    <t>038561389074</t>
  </si>
  <si>
    <t>038561391152</t>
  </si>
  <si>
    <t>038561391176</t>
  </si>
  <si>
    <t>038561391756</t>
  </si>
  <si>
    <t>© 2021 Genova USA</t>
  </si>
  <si>
    <t>1/2" INSERT COUPLING</t>
  </si>
  <si>
    <t>3/4" INSERT COUPLING</t>
  </si>
  <si>
    <t>1" INSERT COUPLING</t>
  </si>
  <si>
    <t>1-1/4" INSERT COUPLING</t>
  </si>
  <si>
    <t>1-1/2" INSERT COUPLING</t>
  </si>
  <si>
    <t>3/4" X 1/2" INSERT REDUCING COUPLING</t>
  </si>
  <si>
    <t>1/2"  INSERT FPT ADAPTER (FPT X INS)</t>
  </si>
  <si>
    <t>3/4" INSERT FPT ADAPTER (FPT X INS)</t>
  </si>
  <si>
    <t>1" INSERT FPT ADAPTER (FPT X INS)</t>
  </si>
  <si>
    <t>1/2" INSERT MPT ADAPTER (MPT X INS)</t>
  </si>
  <si>
    <t>3/4" INSERT MPT ADAPTER (MPT X INS)</t>
  </si>
  <si>
    <t>1" INSERT MPT ADAPTER (MPT X INS)</t>
  </si>
  <si>
    <t>1-1/4" INSERT MPT ADAPTER (MPT X INS)</t>
  </si>
  <si>
    <t>1-1/2" INSERT MPT ADAPTER (MPT X INS)</t>
  </si>
  <si>
    <t>3/4" X 1" INSERT MPT ADAPTER (INS X MPT)</t>
  </si>
  <si>
    <t>1" X 1-1/4" INSERT MPT ADAPTER (INS X MPT)</t>
  </si>
  <si>
    <t>1/2" INSERT ELBOW</t>
  </si>
  <si>
    <t>3/4" INSERT ELBOW</t>
  </si>
  <si>
    <t>1" INSERT ELBOW</t>
  </si>
  <si>
    <t>1-1/4" INSERT ELBOW</t>
  </si>
  <si>
    <t>1-1/2" INSERT ELBOW</t>
  </si>
  <si>
    <t>1/2" INSERT TEE</t>
  </si>
  <si>
    <t>3/4" INSERT TEE</t>
  </si>
  <si>
    <t>1" INSERT TEE</t>
  </si>
  <si>
    <t>1" COMBINATION TEE (INS X INS X FPT)</t>
  </si>
  <si>
    <t>1/2" COMBINATION TEE (INS X INS X FPT)</t>
  </si>
  <si>
    <t>3/4" COMBINATION TEE (INS X INS X FPT)</t>
  </si>
  <si>
    <t>3/4" X 3/4" X 1/2" COMBINATION TEE (INS X INS X FPT)</t>
  </si>
  <si>
    <t>1" X 1" X 1/2" COMBINATION TEE (INS X INS X FPT)</t>
  </si>
  <si>
    <t>1" X 1" X 3/4" COMBINATION TEE (INS X INS X FPT)</t>
  </si>
  <si>
    <t>1/2" INSERT PLUG</t>
  </si>
  <si>
    <t>1/2" COMBINATION ELBOW (INS X MPT)</t>
  </si>
  <si>
    <t>3/4" COMBINATION ELBOW (INS X MPT)</t>
  </si>
  <si>
    <t>1/2" COMBINATION ELBOW (INS X FPT)</t>
  </si>
  <si>
    <t>3/4" COMBINATION ELBOW (INS X FPT)</t>
  </si>
  <si>
    <t>1" X 1/2" COMBINATION ELBOW (INS X FPT)</t>
  </si>
  <si>
    <t>1" X 3/4" COMBINATION ELBOW (INS X FPT)</t>
  </si>
  <si>
    <t>3/4" X 1/2" COMBINATION ELBOW (INS X FPT)</t>
  </si>
  <si>
    <t xml:space="preserve">     PKG    QTY</t>
  </si>
  <si>
    <t xml:space="preserve">     BOX    QTY</t>
  </si>
  <si>
    <t xml:space="preserve">     LIST     PRICE</t>
  </si>
  <si>
    <t>INF-2010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</si>
</sst>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#,##0.000"/>
    <numFmt numFmtId="167" formatCode="_(&quot;$&quot;* #,##0.000_);_(&quot;$&quot;* \(#,##0.000\);_(&quot;$&quot;* &quot;-&quot;?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Tahoma"/>
      <family val="2"/>
    </font>
    <font>
      <sz val="8"/>
      <color theme="0"/>
      <name val="Tahoma"/>
      <family val="2"/>
    </font>
    <font>
      <b/>
      <sz val="13"/>
      <name val="Mazzard H"/>
      <family val="3"/>
    </font>
    <font>
      <b/>
      <sz val="20"/>
      <name val="Mazzard H"/>
      <family val="3"/>
    </font>
    <font>
      <b/>
      <sz val="9"/>
      <name val="Tahoma"/>
      <family val="2"/>
    </font>
    <font>
      <b/>
      <sz val="11"/>
      <name val="Mazzard H"/>
      <family val="3"/>
    </font>
    <font>
      <b/>
      <sz val="8"/>
      <name val="Tahoma"/>
      <family val="2"/>
    </font>
    <font>
      <b/>
      <sz val="11"/>
      <color theme="0"/>
      <name val="Mazzard H"/>
      <family val="3"/>
    </font>
    <font>
      <b/>
      <sz val="10"/>
      <name val="Tahoma"/>
      <family val="2"/>
    </font>
    <font>
      <sz val="10"/>
      <color theme="0"/>
      <name val="Mazzard M Medium"/>
      <family val="3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color theme="1"/>
      <name val="Mazzard L"/>
      <family val="3"/>
    </font>
    <font>
      <b/>
      <sz val="10"/>
      <color theme="1"/>
      <name val="Mazzard L"/>
      <family val="3"/>
    </font>
    <font>
      <sz val="11"/>
      <color theme="1"/>
      <name val="Mazzard M Medium"/>
      <family val="3"/>
    </font>
  </fonts>
  <fills count="7">
    <fill>
      <patternFill patternType="none"/>
    </fill>
    <fill>
      <patternFill patternType="gray125"/>
    </fill>
    <fill>
      <patternFill patternType="solid">
        <fgColor rgb="FF2B6A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3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164" fontId="3" fillId="3" borderId="0" xfId="1" applyNumberFormat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vertical="center" wrapText="1"/>
      <protection hidden="1"/>
    </xf>
    <xf numFmtId="0" fontId="6" fillId="4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164" fontId="8" fillId="3" borderId="0" xfId="1" applyNumberFormat="1" applyFont="1" applyFill="1" applyBorder="1" applyAlignment="1" applyProtection="1">
      <alignment horizontal="right" vertical="center" indent="1"/>
      <protection hidden="1"/>
    </xf>
    <xf numFmtId="14" fontId="8" fillId="3" borderId="0" xfId="0" applyNumberFormat="1" applyFont="1" applyFill="1" applyAlignment="1" applyProtection="1">
      <alignment horizontal="right" vertical="center"/>
      <protection hidden="1"/>
    </xf>
    <xf numFmtId="0" fontId="9" fillId="3" borderId="0" xfId="0" applyFont="1" applyFill="1" applyAlignment="1" applyProtection="1">
      <alignment horizontal="left" vertical="top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164" fontId="11" fillId="0" borderId="0" xfId="1" applyNumberFormat="1" applyFont="1" applyBorder="1" applyAlignment="1" applyProtection="1"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inden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4" fontId="14" fillId="0" borderId="0" xfId="1" applyNumberFormat="1" applyFont="1" applyFill="1" applyAlignment="1" applyProtection="1">
      <alignment horizontal="center" vertical="center"/>
      <protection hidden="1"/>
    </xf>
    <xf numFmtId="167" fontId="14" fillId="0" borderId="0" xfId="2" applyNumberFormat="1" applyFont="1" applyFill="1" applyAlignment="1" applyProtection="1">
      <alignment vertical="center"/>
      <protection hidden="1"/>
    </xf>
    <xf numFmtId="167" fontId="13" fillId="0" borderId="0" xfId="2" applyNumberFormat="1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164" fontId="15" fillId="0" borderId="0" xfId="1" applyNumberFormat="1" applyFont="1" applyFill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1" applyNumberFormat="1" applyFont="1" applyAlignment="1" applyProtection="1">
      <protection hidden="1"/>
    </xf>
    <xf numFmtId="164" fontId="0" fillId="0" borderId="0" xfId="1" applyNumberFormat="1" applyFont="1" applyProtection="1">
      <protection hidden="1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3" borderId="0" xfId="3" applyFont="1" applyFill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6" fillId="4" borderId="0" xfId="0" applyFont="1" applyFill="1" applyAlignment="1" applyProtection="1">
      <alignment horizontal="right" vertical="center" wrapText="1"/>
      <protection hidden="1"/>
    </xf>
    <xf numFmtId="0" fontId="8" fillId="5" borderId="0" xfId="0" applyFont="1" applyFill="1" applyAlignment="1" applyProtection="1">
      <alignment horizontal="right" vertical="center" indent="1"/>
      <protection hidden="1"/>
    </xf>
    <xf numFmtId="165" fontId="8" fillId="5" borderId="0" xfId="0" applyNumberFormat="1" applyFont="1" applyFill="1" applyAlignment="1" applyProtection="1">
      <alignment horizontal="right" vertical="center"/>
      <protection hidden="1"/>
    </xf>
    <xf numFmtId="0" fontId="10" fillId="6" borderId="0" xfId="0" applyFont="1" applyFill="1" applyAlignment="1" applyProtection="1">
      <alignment horizontal="right" vertical="center" indent="1"/>
      <protection hidden="1"/>
    </xf>
    <xf numFmtId="166" fontId="10" fillId="6" borderId="0" xfId="0" applyNumberFormat="1" applyFont="1" applyFill="1" applyAlignment="1" applyProtection="1">
      <alignment horizontal="right" vertical="center" wrapText="1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9">
    <dxf>
      <font>
        <b/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7" formatCode="_(&quot;$&quot;* #,##0.000_);_(&quot;$&quot;* \(#,##0.000\);_(&quot;$&quot;* &quot;-&quot;?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7" formatCode="_(&quot;$&quot;* #,##0.000_);_(&quot;$&quot;* \(#,##0.000\);_(&quot;$&quot;* &quot;-&quot;?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Mazzard L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0"/>
        <name val="Mazzard M Medium"/>
        <family val="3"/>
        <scheme val="none"/>
      </font>
      <fill>
        <patternFill patternType="solid">
          <fgColor indexed="64"/>
          <bgColor rgb="FF2B6AF7"/>
        </patternFill>
      </fill>
      <alignment horizontal="center" vertical="center" textRotation="0" wrapText="1" indent="0" justifyLastLine="0" shrinkToFit="0" readingOrder="0"/>
      <protection locked="1" hidden="1"/>
    </dxf>
  </dxfs>
  <tableStyles count="1" defaultTableStyle="TableStyleMedium2" defaultPivotStyle="PivotStyleLight16">
    <tableStyle name="Invisible" pivot="0" table="0" count="0" xr9:uid="{C55C64DC-9CB0-4FE5-A225-66FE6F780B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3</xdr:col>
      <xdr:colOff>2899</xdr:colOff>
      <xdr:row>9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4AE61-537D-4135-BD3D-73556A6867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2" t="29586" r="7635" b="32972"/>
        <a:stretch/>
      </xdr:blipFill>
      <xdr:spPr>
        <a:xfrm>
          <a:off x="0" y="209550"/>
          <a:ext cx="5346424" cy="1362075"/>
        </a:xfrm>
        <a:prstGeom prst="rect">
          <a:avLst/>
        </a:prstGeom>
      </xdr:spPr>
    </xdr:pic>
    <xdr:clientData/>
  </xdr:twoCellAnchor>
  <xdr:twoCellAnchor editAs="oneCell">
    <xdr:from>
      <xdr:col>0</xdr:col>
      <xdr:colOff>16327</xdr:colOff>
      <xdr:row>1</xdr:row>
      <xdr:rowOff>56485</xdr:rowOff>
    </xdr:from>
    <xdr:to>
      <xdr:col>1</xdr:col>
      <xdr:colOff>1036525</xdr:colOff>
      <xdr:row>5</xdr:row>
      <xdr:rowOff>20661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0B3396-8294-43BF-84DD-649E05FC47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36"/>
        <a:stretch/>
      </xdr:blipFill>
      <xdr:spPr>
        <a:xfrm>
          <a:off x="16327" y="246985"/>
          <a:ext cx="2067948" cy="573776"/>
        </a:xfrm>
        <a:prstGeom prst="rect">
          <a:avLst/>
        </a:prstGeom>
      </xdr:spPr>
    </xdr:pic>
    <xdr:clientData/>
  </xdr:twoCellAnchor>
  <xdr:twoCellAnchor>
    <xdr:from>
      <xdr:col>0</xdr:col>
      <xdr:colOff>609599</xdr:colOff>
      <xdr:row>6</xdr:row>
      <xdr:rowOff>204463</xdr:rowOff>
    </xdr:from>
    <xdr:to>
      <xdr:col>1</xdr:col>
      <xdr:colOff>723868</xdr:colOff>
      <xdr:row>8</xdr:row>
      <xdr:rowOff>130098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D38A33-4578-41CE-96E0-8A40B1679EFB}"/>
            </a:ext>
          </a:extLst>
        </xdr:cNvPr>
        <xdr:cNvSpPr txBox="1"/>
      </xdr:nvSpPr>
      <xdr:spPr>
        <a:xfrm>
          <a:off x="609599" y="1252213"/>
          <a:ext cx="1162019" cy="230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0">
              <a:latin typeface="Mazzard H" pitchFamily="50" charset="0"/>
              <a:ea typeface="Tahoma" panose="020B0604030504040204" pitchFamily="34" charset="0"/>
              <a:cs typeface="Tahoma" panose="020B0604030504040204" pitchFamily="34" charset="0"/>
            </a:rPr>
            <a:t>ASTM</a:t>
          </a:r>
          <a:r>
            <a:rPr lang="en-US" sz="1200" b="0" baseline="0">
              <a:latin typeface="Mazzard H" pitchFamily="50" charset="0"/>
              <a:ea typeface="Tahoma" panose="020B0604030504040204" pitchFamily="34" charset="0"/>
              <a:cs typeface="Tahoma" panose="020B0604030504040204" pitchFamily="34" charset="0"/>
            </a:rPr>
            <a:t> D2609     </a:t>
          </a:r>
          <a:endParaRPr lang="en-US" sz="1200" b="0">
            <a:latin typeface="Mazzard H" pitchFamily="50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142875</xdr:colOff>
      <xdr:row>5</xdr:row>
      <xdr:rowOff>133349</xdr:rowOff>
    </xdr:from>
    <xdr:to>
      <xdr:col>1</xdr:col>
      <xdr:colOff>838199</xdr:colOff>
      <xdr:row>6</xdr:row>
      <xdr:rowOff>148288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2C70F0F-B4C3-4FA6-B5DE-3C752CD09F59}"/>
            </a:ext>
          </a:extLst>
        </xdr:cNvPr>
        <xdr:cNvSpPr txBox="1"/>
      </xdr:nvSpPr>
      <xdr:spPr>
        <a:xfrm>
          <a:off x="142875" y="933449"/>
          <a:ext cx="1743074" cy="262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>
              <a:latin typeface="Mazzard H" pitchFamily="50" charset="0"/>
              <a:ea typeface="Tahoma" panose="020B0604030504040204" pitchFamily="34" charset="0"/>
              <a:cs typeface="Tahoma" panose="020B0604030504040204" pitchFamily="34" charset="0"/>
            </a:rPr>
            <a:t>INSERT FITTINGS</a:t>
          </a:r>
        </a:p>
      </xdr:txBody>
    </xdr:sp>
    <xdr:clientData/>
  </xdr:twoCellAnchor>
  <xdr:twoCellAnchor editAs="oneCell">
    <xdr:from>
      <xdr:col>0</xdr:col>
      <xdr:colOff>252808</xdr:colOff>
      <xdr:row>6</xdr:row>
      <xdr:rowOff>157425</xdr:rowOff>
    </xdr:from>
    <xdr:to>
      <xdr:col>0</xdr:col>
      <xdr:colOff>585044</xdr:colOff>
      <xdr:row>8</xdr:row>
      <xdr:rowOff>177136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6D763D-EE78-4860-86CC-B348DC993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2808" y="1205175"/>
          <a:ext cx="332236" cy="32451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35C28F-089A-4A4D-8BBC-3BA263F5A257}" name="Table2" displayName="Table2" ref="A11:G49" totalsRowShown="0" headerRowDxfId="8" dataDxfId="7">
  <autoFilter ref="A11:G49" xr:uid="{F3B6E44F-3FDF-4D5B-8076-BAEB1937115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B012648-2145-44DF-8213-47C50D70956B}" name="ITEM #" dataDxfId="6"/>
    <tableColumn id="3" xr3:uid="{233DF8FE-EA6E-4C40-AE49-EACDF6DF470F}" name="DESCRIPTION" dataDxfId="5"/>
    <tableColumn id="4" xr3:uid="{3B1116F8-8C95-4084-A049-A021D5DF1EE3}" name="UPC #" dataDxfId="4"/>
    <tableColumn id="5" xr3:uid="{79A1797E-962F-4014-854D-2B8B01FF7D72}" name="     PKG    QTY" dataDxfId="3" dataCellStyle="Comma"/>
    <tableColumn id="6" xr3:uid="{2F46DCAF-A9C8-4A00-9ED1-C17BED72E3B0}" name="     BOX    QTY" dataDxfId="2" dataCellStyle="Comma"/>
    <tableColumn id="7" xr3:uid="{5EB4C040-575F-4056-B5FE-4FC6C1C5051B}" name="     LIST     PRICE" dataDxfId="1" dataCellStyle="Currency"/>
    <tableColumn id="8" xr3:uid="{33482164-7E48-4704-99F8-FCA20A5FC955}" name="INVOICE PRICE" dataDxfId="0" dataCellStyle="Currency">
      <calculatedColumnFormula>Table2[[#This Row],[     LIST     PRICE]]*$F$9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sppipe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CA5C-EAC0-45DD-B57F-70A0CAB4EA13}">
  <dimension ref="A1:G54"/>
  <sheetViews>
    <sheetView showGridLines="0" tabSelected="1" zoomScaleNormal="100" workbookViewId="0">
      <selection activeCell="F10" sqref="F10"/>
    </sheetView>
  </sheetViews>
  <sheetFormatPr defaultColWidth="6.6640625" defaultRowHeight="14.4" x14ac:dyDescent="0.3"/>
  <cols>
    <col min="1" max="1" width="15.6640625" style="30" customWidth="1"/>
    <col min="2" max="2" width="48.6640625" style="1" customWidth="1"/>
    <col min="3" max="3" width="15.6640625" style="1" customWidth="1"/>
    <col min="4" max="4" width="11.6640625" style="30" customWidth="1"/>
    <col min="5" max="5" width="11.6640625" style="32" customWidth="1"/>
    <col min="6" max="7" width="11.6640625" style="1" customWidth="1"/>
    <col min="8" max="16384" width="6.6640625" style="33"/>
  </cols>
  <sheetData>
    <row r="1" spans="1:7" ht="15" customHeight="1" x14ac:dyDescent="0.3">
      <c r="A1" s="37"/>
      <c r="B1" s="37"/>
      <c r="C1" s="37"/>
      <c r="D1" s="37"/>
      <c r="E1" s="37"/>
      <c r="F1" s="37"/>
      <c r="G1" s="37"/>
    </row>
    <row r="2" spans="1:7" s="34" customFormat="1" ht="5.0999999999999996" customHeight="1" x14ac:dyDescent="0.3">
      <c r="A2" s="2"/>
      <c r="B2" s="38" t="s">
        <v>0</v>
      </c>
      <c r="C2" s="3"/>
      <c r="D2" s="4"/>
      <c r="E2" s="5"/>
      <c r="F2" s="4"/>
      <c r="G2" s="4"/>
    </row>
    <row r="3" spans="1:7" ht="20.100000000000001" customHeight="1" x14ac:dyDescent="0.3">
      <c r="A3" s="2"/>
      <c r="B3" s="38"/>
      <c r="C3" s="3"/>
      <c r="D3" s="39" t="s">
        <v>1</v>
      </c>
      <c r="E3" s="39"/>
      <c r="F3" s="39"/>
      <c r="G3" s="39"/>
    </row>
    <row r="4" spans="1:7" ht="20.100000000000001" customHeight="1" x14ac:dyDescent="0.3">
      <c r="A4" s="2"/>
      <c r="B4" s="38"/>
      <c r="C4" s="3"/>
      <c r="D4" s="40" t="s">
        <v>2</v>
      </c>
      <c r="E4" s="40"/>
      <c r="F4" s="40"/>
      <c r="G4" s="40"/>
    </row>
    <row r="5" spans="1:7" ht="5.0999999999999996" customHeight="1" x14ac:dyDescent="0.3">
      <c r="A5" s="2"/>
      <c r="B5" s="38"/>
      <c r="C5" s="3"/>
      <c r="D5" s="6"/>
      <c r="E5" s="7"/>
      <c r="F5" s="8"/>
      <c r="G5" s="8"/>
    </row>
    <row r="6" spans="1:7" s="35" customFormat="1" ht="20.100000000000001" customHeight="1" x14ac:dyDescent="0.2">
      <c r="A6" s="9"/>
      <c r="B6" s="38"/>
      <c r="C6" s="3"/>
      <c r="D6" s="41" t="s">
        <v>3</v>
      </c>
      <c r="E6" s="41"/>
      <c r="F6" s="42">
        <v>44287</v>
      </c>
      <c r="G6" s="42"/>
    </row>
    <row r="7" spans="1:7" ht="20.100000000000001" customHeight="1" x14ac:dyDescent="0.3">
      <c r="A7" s="10"/>
      <c r="B7" s="38"/>
      <c r="C7" s="3"/>
      <c r="D7" s="41" t="s">
        <v>4</v>
      </c>
      <c r="E7" s="41"/>
      <c r="F7" s="42" t="s">
        <v>90</v>
      </c>
      <c r="G7" s="42"/>
    </row>
    <row r="8" spans="1:7" ht="4.5" customHeight="1" x14ac:dyDescent="0.3">
      <c r="A8" s="2"/>
      <c r="B8" s="38"/>
      <c r="C8" s="3"/>
      <c r="D8" s="11"/>
      <c r="E8" s="12"/>
      <c r="F8" s="13"/>
      <c r="G8" s="13"/>
    </row>
    <row r="9" spans="1:7" ht="15" customHeight="1" x14ac:dyDescent="0.3">
      <c r="A9" s="14"/>
      <c r="B9" s="38"/>
      <c r="C9" s="3"/>
      <c r="D9" s="43" t="s">
        <v>5</v>
      </c>
      <c r="E9" s="43"/>
      <c r="F9" s="44">
        <v>1</v>
      </c>
      <c r="G9" s="44"/>
    </row>
    <row r="10" spans="1:7" ht="4.5" customHeight="1" x14ac:dyDescent="0.3">
      <c r="A10" s="15"/>
      <c r="B10" s="38"/>
      <c r="C10" s="3"/>
      <c r="D10" s="16"/>
      <c r="E10" s="17"/>
      <c r="F10" s="15"/>
      <c r="G10" s="15"/>
    </row>
    <row r="11" spans="1:7" ht="30" customHeight="1" x14ac:dyDescent="0.3">
      <c r="A11" s="18" t="s">
        <v>6</v>
      </c>
      <c r="B11" s="18" t="s">
        <v>7</v>
      </c>
      <c r="C11" s="18" t="s">
        <v>8</v>
      </c>
      <c r="D11" s="18" t="s">
        <v>87</v>
      </c>
      <c r="E11" s="18" t="s">
        <v>88</v>
      </c>
      <c r="F11" s="18" t="s">
        <v>89</v>
      </c>
      <c r="G11" s="18" t="s">
        <v>9</v>
      </c>
    </row>
    <row r="12" spans="1:7" s="36" customFormat="1" ht="21.9" customHeight="1" x14ac:dyDescent="0.3">
      <c r="A12" s="19">
        <v>350105</v>
      </c>
      <c r="B12" s="20" t="s">
        <v>49</v>
      </c>
      <c r="C12" s="21" t="s">
        <v>10</v>
      </c>
      <c r="D12" s="22">
        <v>10</v>
      </c>
      <c r="E12" s="22">
        <v>500</v>
      </c>
      <c r="F12" s="23">
        <v>1.34</v>
      </c>
      <c r="G12" s="24">
        <f>Table2[[#This Row],[     LIST     PRICE]]*$F$9</f>
        <v>1.34</v>
      </c>
    </row>
    <row r="13" spans="1:7" s="36" customFormat="1" ht="21.9" customHeight="1" x14ac:dyDescent="0.3">
      <c r="A13" s="19">
        <v>350107</v>
      </c>
      <c r="B13" s="20" t="s">
        <v>50</v>
      </c>
      <c r="C13" s="21" t="s">
        <v>11</v>
      </c>
      <c r="D13" s="22">
        <v>10</v>
      </c>
      <c r="E13" s="22">
        <v>400</v>
      </c>
      <c r="F13" s="23">
        <v>1.61</v>
      </c>
      <c r="G13" s="24">
        <f>Table2[[#This Row],[     LIST     PRICE]]*$F$9</f>
        <v>1.61</v>
      </c>
    </row>
    <row r="14" spans="1:7" s="36" customFormat="1" ht="21.9" customHeight="1" x14ac:dyDescent="0.3">
      <c r="A14" s="19">
        <v>350110</v>
      </c>
      <c r="B14" s="20" t="s">
        <v>51</v>
      </c>
      <c r="C14" s="21" t="s">
        <v>12</v>
      </c>
      <c r="D14" s="22">
        <v>10</v>
      </c>
      <c r="E14" s="22">
        <v>200</v>
      </c>
      <c r="F14" s="23">
        <v>1.69</v>
      </c>
      <c r="G14" s="24">
        <f>Table2[[#This Row],[     LIST     PRICE]]*$F$9</f>
        <v>1.69</v>
      </c>
    </row>
    <row r="15" spans="1:7" s="36" customFormat="1" ht="21.9" customHeight="1" x14ac:dyDescent="0.3">
      <c r="A15" s="19">
        <v>350114</v>
      </c>
      <c r="B15" s="20" t="s">
        <v>52</v>
      </c>
      <c r="C15" s="21" t="s">
        <v>13</v>
      </c>
      <c r="D15" s="22">
        <v>10</v>
      </c>
      <c r="E15" s="22">
        <v>150</v>
      </c>
      <c r="F15" s="23">
        <v>2.48</v>
      </c>
      <c r="G15" s="24">
        <f>Table2[[#This Row],[     LIST     PRICE]]*$F$9</f>
        <v>2.48</v>
      </c>
    </row>
    <row r="16" spans="1:7" s="36" customFormat="1" ht="21.9" customHeight="1" x14ac:dyDescent="0.3">
      <c r="A16" s="19">
        <v>350115</v>
      </c>
      <c r="B16" s="20" t="s">
        <v>53</v>
      </c>
      <c r="C16" s="21" t="s">
        <v>14</v>
      </c>
      <c r="D16" s="22">
        <v>10</v>
      </c>
      <c r="E16" s="22">
        <v>50</v>
      </c>
      <c r="F16" s="23">
        <v>2.94</v>
      </c>
      <c r="G16" s="24">
        <f>Table2[[#This Row],[     LIST     PRICE]]*$F$9</f>
        <v>2.94</v>
      </c>
    </row>
    <row r="17" spans="1:7" s="36" customFormat="1" ht="21.9" customHeight="1" x14ac:dyDescent="0.3">
      <c r="A17" s="19">
        <v>350175</v>
      </c>
      <c r="B17" s="20" t="s">
        <v>54</v>
      </c>
      <c r="C17" s="21" t="s">
        <v>15</v>
      </c>
      <c r="D17" s="22">
        <v>25</v>
      </c>
      <c r="E17" s="22">
        <v>200</v>
      </c>
      <c r="F17" s="23">
        <v>2.17</v>
      </c>
      <c r="G17" s="24">
        <f>Table2[[#This Row],[     LIST     PRICE]]*$F$9</f>
        <v>2.17</v>
      </c>
    </row>
    <row r="18" spans="1:7" s="36" customFormat="1" ht="21.9" customHeight="1" x14ac:dyDescent="0.3">
      <c r="A18" s="19">
        <v>350305</v>
      </c>
      <c r="B18" s="20" t="s">
        <v>55</v>
      </c>
      <c r="C18" s="21" t="s">
        <v>16</v>
      </c>
      <c r="D18" s="22">
        <v>10</v>
      </c>
      <c r="E18" s="22">
        <v>200</v>
      </c>
      <c r="F18" s="23">
        <v>5.86</v>
      </c>
      <c r="G18" s="24">
        <f>Table2[[#This Row],[     LIST     PRICE]]*$F$9</f>
        <v>5.86</v>
      </c>
    </row>
    <row r="19" spans="1:7" s="36" customFormat="1" ht="21.9" customHeight="1" x14ac:dyDescent="0.3">
      <c r="A19" s="19">
        <v>350307</v>
      </c>
      <c r="B19" s="20" t="s">
        <v>56</v>
      </c>
      <c r="C19" s="21" t="s">
        <v>17</v>
      </c>
      <c r="D19" s="22">
        <v>10</v>
      </c>
      <c r="E19" s="22">
        <v>400</v>
      </c>
      <c r="F19" s="23">
        <v>6.35</v>
      </c>
      <c r="G19" s="24">
        <f>Table2[[#This Row],[     LIST     PRICE]]*$F$9</f>
        <v>6.35</v>
      </c>
    </row>
    <row r="20" spans="1:7" s="36" customFormat="1" ht="21.9" customHeight="1" x14ac:dyDescent="0.3">
      <c r="A20" s="19">
        <v>350310</v>
      </c>
      <c r="B20" s="20" t="s">
        <v>57</v>
      </c>
      <c r="C20" s="21" t="s">
        <v>18</v>
      </c>
      <c r="D20" s="22">
        <v>10</v>
      </c>
      <c r="E20" s="22">
        <v>120</v>
      </c>
      <c r="F20" s="23">
        <v>7.03</v>
      </c>
      <c r="G20" s="24">
        <f>Table2[[#This Row],[     LIST     PRICE]]*$F$9</f>
        <v>7.03</v>
      </c>
    </row>
    <row r="21" spans="1:7" s="36" customFormat="1" ht="21.9" customHeight="1" x14ac:dyDescent="0.3">
      <c r="A21" s="19">
        <v>350405</v>
      </c>
      <c r="B21" s="20" t="s">
        <v>58</v>
      </c>
      <c r="C21" s="21" t="s">
        <v>19</v>
      </c>
      <c r="D21" s="22">
        <v>10</v>
      </c>
      <c r="E21" s="22">
        <v>500</v>
      </c>
      <c r="F21" s="23">
        <v>1.33</v>
      </c>
      <c r="G21" s="24">
        <f>Table2[[#This Row],[     LIST     PRICE]]*$F$9</f>
        <v>1.33</v>
      </c>
    </row>
    <row r="22" spans="1:7" s="36" customFormat="1" ht="21.9" customHeight="1" x14ac:dyDescent="0.3">
      <c r="A22" s="19">
        <v>350407</v>
      </c>
      <c r="B22" s="20" t="s">
        <v>59</v>
      </c>
      <c r="C22" s="21" t="s">
        <v>20</v>
      </c>
      <c r="D22" s="22">
        <v>10</v>
      </c>
      <c r="E22" s="22">
        <v>300</v>
      </c>
      <c r="F22" s="23">
        <v>1.61</v>
      </c>
      <c r="G22" s="24">
        <f>Table2[[#This Row],[     LIST     PRICE]]*$F$9</f>
        <v>1.61</v>
      </c>
    </row>
    <row r="23" spans="1:7" s="36" customFormat="1" ht="21.9" customHeight="1" x14ac:dyDescent="0.3">
      <c r="A23" s="19">
        <v>350410</v>
      </c>
      <c r="B23" s="20" t="s">
        <v>60</v>
      </c>
      <c r="C23" s="21" t="s">
        <v>21</v>
      </c>
      <c r="D23" s="22">
        <v>10</v>
      </c>
      <c r="E23" s="22">
        <v>200</v>
      </c>
      <c r="F23" s="23">
        <v>1.67</v>
      </c>
      <c r="G23" s="24">
        <f>Table2[[#This Row],[     LIST     PRICE]]*$F$9</f>
        <v>1.67</v>
      </c>
    </row>
    <row r="24" spans="1:7" s="36" customFormat="1" ht="21.9" customHeight="1" x14ac:dyDescent="0.3">
      <c r="A24" s="19">
        <v>350414</v>
      </c>
      <c r="B24" s="20" t="s">
        <v>61</v>
      </c>
      <c r="C24" s="21" t="s">
        <v>22</v>
      </c>
      <c r="D24" s="22">
        <v>10</v>
      </c>
      <c r="E24" s="22">
        <v>150</v>
      </c>
      <c r="F24" s="23">
        <v>2.64</v>
      </c>
      <c r="G24" s="24">
        <f>Table2[[#This Row],[     LIST     PRICE]]*$F$9</f>
        <v>2.64</v>
      </c>
    </row>
    <row r="25" spans="1:7" s="36" customFormat="1" ht="21.9" customHeight="1" x14ac:dyDescent="0.3">
      <c r="A25" s="19">
        <v>350415</v>
      </c>
      <c r="B25" s="20" t="s">
        <v>62</v>
      </c>
      <c r="C25" s="21" t="s">
        <v>23</v>
      </c>
      <c r="D25" s="22">
        <v>10</v>
      </c>
      <c r="E25" s="22">
        <v>50</v>
      </c>
      <c r="F25" s="23">
        <v>2.94</v>
      </c>
      <c r="G25" s="24">
        <f>Table2[[#This Row],[     LIST     PRICE]]*$F$9</f>
        <v>2.94</v>
      </c>
    </row>
    <row r="26" spans="1:7" s="36" customFormat="1" ht="21.9" customHeight="1" x14ac:dyDescent="0.3">
      <c r="A26" s="19">
        <v>350417</v>
      </c>
      <c r="B26" s="20" t="s">
        <v>63</v>
      </c>
      <c r="C26" s="21" t="s">
        <v>24</v>
      </c>
      <c r="D26" s="22">
        <v>20</v>
      </c>
      <c r="E26" s="22">
        <v>200</v>
      </c>
      <c r="F26" s="23">
        <v>4.34</v>
      </c>
      <c r="G26" s="24">
        <f>Table2[[#This Row],[     LIST     PRICE]]*$F$9</f>
        <v>4.34</v>
      </c>
    </row>
    <row r="27" spans="1:7" s="36" customFormat="1" ht="21.9" customHeight="1" x14ac:dyDescent="0.3">
      <c r="A27" s="19">
        <v>350440</v>
      </c>
      <c r="B27" s="20" t="s">
        <v>64</v>
      </c>
      <c r="C27" s="21" t="s">
        <v>25</v>
      </c>
      <c r="D27" s="22">
        <v>10</v>
      </c>
      <c r="E27" s="22">
        <v>100</v>
      </c>
      <c r="F27" s="23">
        <v>5.23</v>
      </c>
      <c r="G27" s="24">
        <f>Table2[[#This Row],[     LIST     PRICE]]*$F$9</f>
        <v>5.23</v>
      </c>
    </row>
    <row r="28" spans="1:7" s="36" customFormat="1" ht="21.9" customHeight="1" x14ac:dyDescent="0.3">
      <c r="A28" s="19">
        <v>350705</v>
      </c>
      <c r="B28" s="20" t="s">
        <v>65</v>
      </c>
      <c r="C28" s="21" t="s">
        <v>26</v>
      </c>
      <c r="D28" s="22">
        <v>20</v>
      </c>
      <c r="E28" s="22">
        <v>400</v>
      </c>
      <c r="F28" s="23">
        <v>2.61</v>
      </c>
      <c r="G28" s="24">
        <f>Table2[[#This Row],[     LIST     PRICE]]*$F$9</f>
        <v>2.61</v>
      </c>
    </row>
    <row r="29" spans="1:7" s="36" customFormat="1" ht="21.9" customHeight="1" x14ac:dyDescent="0.3">
      <c r="A29" s="19">
        <v>350707</v>
      </c>
      <c r="B29" s="20" t="s">
        <v>66</v>
      </c>
      <c r="C29" s="21" t="s">
        <v>27</v>
      </c>
      <c r="D29" s="22">
        <v>10</v>
      </c>
      <c r="E29" s="22">
        <v>300</v>
      </c>
      <c r="F29" s="23">
        <v>3.2</v>
      </c>
      <c r="G29" s="24">
        <f>Table2[[#This Row],[     LIST     PRICE]]*$F$9</f>
        <v>3.2</v>
      </c>
    </row>
    <row r="30" spans="1:7" s="36" customFormat="1" ht="21.9" customHeight="1" x14ac:dyDescent="0.3">
      <c r="A30" s="19">
        <v>350710</v>
      </c>
      <c r="B30" s="20" t="s">
        <v>67</v>
      </c>
      <c r="C30" s="21" t="s">
        <v>28</v>
      </c>
      <c r="D30" s="22">
        <v>10</v>
      </c>
      <c r="E30" s="22">
        <v>40</v>
      </c>
      <c r="F30" s="23">
        <v>3.54</v>
      </c>
      <c r="G30" s="24">
        <f>Table2[[#This Row],[     LIST     PRICE]]*$F$9</f>
        <v>3.54</v>
      </c>
    </row>
    <row r="31" spans="1:7" s="36" customFormat="1" ht="21.9" customHeight="1" x14ac:dyDescent="0.3">
      <c r="A31" s="19">
        <v>350714</v>
      </c>
      <c r="B31" s="20" t="s">
        <v>68</v>
      </c>
      <c r="C31" s="21" t="s">
        <v>29</v>
      </c>
      <c r="D31" s="22">
        <v>10</v>
      </c>
      <c r="E31" s="22">
        <v>40</v>
      </c>
      <c r="F31" s="23">
        <v>3.97</v>
      </c>
      <c r="G31" s="24">
        <f>Table2[[#This Row],[     LIST     PRICE]]*$F$9</f>
        <v>3.97</v>
      </c>
    </row>
    <row r="32" spans="1:7" s="36" customFormat="1" ht="21.9" customHeight="1" x14ac:dyDescent="0.3">
      <c r="A32" s="19">
        <v>350715</v>
      </c>
      <c r="B32" s="20" t="s">
        <v>69</v>
      </c>
      <c r="C32" s="21" t="s">
        <v>30</v>
      </c>
      <c r="D32" s="22">
        <v>5</v>
      </c>
      <c r="E32" s="22">
        <v>50</v>
      </c>
      <c r="F32" s="23">
        <v>4.67</v>
      </c>
      <c r="G32" s="24">
        <f>Table2[[#This Row],[     LIST     PRICE]]*$F$9</f>
        <v>4.67</v>
      </c>
    </row>
    <row r="33" spans="1:7" s="36" customFormat="1" ht="21.9" customHeight="1" x14ac:dyDescent="0.3">
      <c r="A33" s="19">
        <v>351405</v>
      </c>
      <c r="B33" s="20" t="s">
        <v>70</v>
      </c>
      <c r="C33" s="21" t="s">
        <v>31</v>
      </c>
      <c r="D33" s="22">
        <v>10</v>
      </c>
      <c r="E33" s="22">
        <v>260</v>
      </c>
      <c r="F33" s="23">
        <v>2.87</v>
      </c>
      <c r="G33" s="24">
        <f>Table2[[#This Row],[     LIST     PRICE]]*$F$9</f>
        <v>2.87</v>
      </c>
    </row>
    <row r="34" spans="1:7" s="36" customFormat="1" ht="21.9" customHeight="1" x14ac:dyDescent="0.3">
      <c r="A34" s="19">
        <v>351407</v>
      </c>
      <c r="B34" s="20" t="s">
        <v>71</v>
      </c>
      <c r="C34" s="21" t="s">
        <v>32</v>
      </c>
      <c r="D34" s="22">
        <v>10</v>
      </c>
      <c r="E34" s="22">
        <v>300</v>
      </c>
      <c r="F34" s="23">
        <v>3.12</v>
      </c>
      <c r="G34" s="24">
        <f>Table2[[#This Row],[     LIST     PRICE]]*$F$9</f>
        <v>3.12</v>
      </c>
    </row>
    <row r="35" spans="1:7" s="36" customFormat="1" ht="21.9" customHeight="1" x14ac:dyDescent="0.3">
      <c r="A35" s="19">
        <v>351410</v>
      </c>
      <c r="B35" s="20" t="s">
        <v>72</v>
      </c>
      <c r="C35" s="21" t="s">
        <v>33</v>
      </c>
      <c r="D35" s="22">
        <v>10</v>
      </c>
      <c r="E35" s="22">
        <v>100</v>
      </c>
      <c r="F35" s="23">
        <v>4.05</v>
      </c>
      <c r="G35" s="24">
        <f>Table2[[#This Row],[     LIST     PRICE]]*$F$9</f>
        <v>4.05</v>
      </c>
    </row>
    <row r="36" spans="1:7" s="36" customFormat="1" ht="21.9" customHeight="1" x14ac:dyDescent="0.3">
      <c r="A36" s="19">
        <v>351458</v>
      </c>
      <c r="B36" s="20" t="s">
        <v>73</v>
      </c>
      <c r="C36" s="21" t="s">
        <v>34</v>
      </c>
      <c r="D36" s="22">
        <v>10</v>
      </c>
      <c r="E36" s="22">
        <v>100</v>
      </c>
      <c r="F36" s="23">
        <v>5.51</v>
      </c>
      <c r="G36" s="24">
        <f>Table2[[#This Row],[     LIST     PRICE]]*$F$9</f>
        <v>5.51</v>
      </c>
    </row>
    <row r="37" spans="1:7" s="36" customFormat="1" ht="21.9" customHeight="1" x14ac:dyDescent="0.3">
      <c r="A37" s="19">
        <v>351455</v>
      </c>
      <c r="B37" s="20" t="s">
        <v>74</v>
      </c>
      <c r="C37" s="21" t="s">
        <v>35</v>
      </c>
      <c r="D37" s="22">
        <v>10</v>
      </c>
      <c r="E37" s="22">
        <v>200</v>
      </c>
      <c r="F37" s="23">
        <v>3.12</v>
      </c>
      <c r="G37" s="24">
        <f>Table2[[#This Row],[     LIST     PRICE]]*$F$9</f>
        <v>3.12</v>
      </c>
    </row>
    <row r="38" spans="1:7" s="36" customFormat="1" ht="21.9" customHeight="1" x14ac:dyDescent="0.3">
      <c r="A38" s="19">
        <v>351457</v>
      </c>
      <c r="B38" s="20" t="s">
        <v>75</v>
      </c>
      <c r="C38" s="21" t="s">
        <v>36</v>
      </c>
      <c r="D38" s="22">
        <v>10</v>
      </c>
      <c r="E38" s="22">
        <v>300</v>
      </c>
      <c r="F38" s="23">
        <v>4.67</v>
      </c>
      <c r="G38" s="24">
        <f>Table2[[#This Row],[     LIST     PRICE]]*$F$9</f>
        <v>4.67</v>
      </c>
    </row>
    <row r="39" spans="1:7" s="36" customFormat="1" ht="21.9" customHeight="1" x14ac:dyDescent="0.3">
      <c r="A39" s="19">
        <v>351481</v>
      </c>
      <c r="B39" s="20" t="s">
        <v>76</v>
      </c>
      <c r="C39" s="21" t="s">
        <v>37</v>
      </c>
      <c r="D39" s="22">
        <v>10</v>
      </c>
      <c r="E39" s="22">
        <v>200</v>
      </c>
      <c r="F39" s="23">
        <v>3.86</v>
      </c>
      <c r="G39" s="24">
        <f>Table2[[#This Row],[     LIST     PRICE]]*$F$9</f>
        <v>3.86</v>
      </c>
    </row>
    <row r="40" spans="1:7" s="36" customFormat="1" ht="21.9" customHeight="1" x14ac:dyDescent="0.3">
      <c r="A40" s="19">
        <v>351485</v>
      </c>
      <c r="B40" s="20" t="s">
        <v>77</v>
      </c>
      <c r="C40" s="21" t="s">
        <v>38</v>
      </c>
      <c r="D40" s="22">
        <v>10</v>
      </c>
      <c r="E40" s="22">
        <v>100</v>
      </c>
      <c r="F40" s="23">
        <v>5.09</v>
      </c>
      <c r="G40" s="24">
        <f>Table2[[#This Row],[     LIST     PRICE]]*$F$9</f>
        <v>5.09</v>
      </c>
    </row>
    <row r="41" spans="1:7" s="36" customFormat="1" ht="21.9" customHeight="1" x14ac:dyDescent="0.3">
      <c r="A41" s="19">
        <v>351487</v>
      </c>
      <c r="B41" s="20" t="s">
        <v>78</v>
      </c>
      <c r="C41" s="21" t="s">
        <v>39</v>
      </c>
      <c r="D41" s="22">
        <v>10</v>
      </c>
      <c r="E41" s="22">
        <v>100</v>
      </c>
      <c r="F41" s="23">
        <v>5.09</v>
      </c>
      <c r="G41" s="24">
        <f>Table2[[#This Row],[     LIST     PRICE]]*$F$9</f>
        <v>5.09</v>
      </c>
    </row>
    <row r="42" spans="1:7" s="36" customFormat="1" ht="21.9" customHeight="1" x14ac:dyDescent="0.3">
      <c r="A42" s="19">
        <v>351825</v>
      </c>
      <c r="B42" s="20" t="s">
        <v>79</v>
      </c>
      <c r="C42" s="21" t="s">
        <v>40</v>
      </c>
      <c r="D42" s="22">
        <v>10</v>
      </c>
      <c r="E42" s="22">
        <v>300</v>
      </c>
      <c r="F42" s="23">
        <v>2.38</v>
      </c>
      <c r="G42" s="24">
        <f>Table2[[#This Row],[     LIST     PRICE]]*$F$9</f>
        <v>2.38</v>
      </c>
    </row>
    <row r="43" spans="1:7" s="36" customFormat="1" ht="21.9" customHeight="1" x14ac:dyDescent="0.3">
      <c r="A43" s="19">
        <v>352805</v>
      </c>
      <c r="B43" s="20" t="s">
        <v>80</v>
      </c>
      <c r="C43" s="21" t="s">
        <v>41</v>
      </c>
      <c r="D43" s="22">
        <v>10</v>
      </c>
      <c r="E43" s="22">
        <v>400</v>
      </c>
      <c r="F43" s="23">
        <v>3.29</v>
      </c>
      <c r="G43" s="24">
        <f>Table2[[#This Row],[     LIST     PRICE]]*$F$9</f>
        <v>3.29</v>
      </c>
    </row>
    <row r="44" spans="1:7" s="36" customFormat="1" ht="21.9" customHeight="1" x14ac:dyDescent="0.3">
      <c r="A44" s="19">
        <v>352807</v>
      </c>
      <c r="B44" s="20" t="s">
        <v>81</v>
      </c>
      <c r="C44" s="21" t="s">
        <v>42</v>
      </c>
      <c r="D44" s="22">
        <v>10</v>
      </c>
      <c r="E44" s="22">
        <v>200</v>
      </c>
      <c r="F44" s="23">
        <v>4.58</v>
      </c>
      <c r="G44" s="24">
        <f>Table2[[#This Row],[     LIST     PRICE]]*$F$9</f>
        <v>4.58</v>
      </c>
    </row>
    <row r="45" spans="1:7" s="36" customFormat="1" ht="21.9" customHeight="1" x14ac:dyDescent="0.3">
      <c r="A45" s="19">
        <v>353905</v>
      </c>
      <c r="B45" s="20" t="s">
        <v>82</v>
      </c>
      <c r="C45" s="21" t="s">
        <v>43</v>
      </c>
      <c r="D45" s="22">
        <v>10</v>
      </c>
      <c r="E45" s="22">
        <v>200</v>
      </c>
      <c r="F45" s="23">
        <v>2.95</v>
      </c>
      <c r="G45" s="24">
        <f>Table2[[#This Row],[     LIST     PRICE]]*$F$9</f>
        <v>2.95</v>
      </c>
    </row>
    <row r="46" spans="1:7" s="36" customFormat="1" ht="21.9" customHeight="1" x14ac:dyDescent="0.3">
      <c r="A46" s="19">
        <v>353907</v>
      </c>
      <c r="B46" s="20" t="s">
        <v>83</v>
      </c>
      <c r="C46" s="21" t="s">
        <v>44</v>
      </c>
      <c r="D46" s="22">
        <v>10</v>
      </c>
      <c r="E46" s="22">
        <v>200</v>
      </c>
      <c r="F46" s="23">
        <v>3.2</v>
      </c>
      <c r="G46" s="24">
        <f>Table2[[#This Row],[     LIST     PRICE]]*$F$9</f>
        <v>3.2</v>
      </c>
    </row>
    <row r="47" spans="1:7" s="36" customFormat="1" ht="21.9" customHeight="1" x14ac:dyDescent="0.3">
      <c r="A47" s="19">
        <v>354115</v>
      </c>
      <c r="B47" s="20" t="s">
        <v>84</v>
      </c>
      <c r="C47" s="21" t="s">
        <v>45</v>
      </c>
      <c r="D47" s="22">
        <v>10</v>
      </c>
      <c r="E47" s="22">
        <v>80</v>
      </c>
      <c r="F47" s="23">
        <v>3.2</v>
      </c>
      <c r="G47" s="24">
        <f>Table2[[#This Row],[     LIST     PRICE]]*$F$9</f>
        <v>3.2</v>
      </c>
    </row>
    <row r="48" spans="1:7" s="36" customFormat="1" ht="21.9" customHeight="1" x14ac:dyDescent="0.3">
      <c r="A48" s="19">
        <v>354117</v>
      </c>
      <c r="B48" s="20" t="s">
        <v>85</v>
      </c>
      <c r="C48" s="21" t="s">
        <v>46</v>
      </c>
      <c r="D48" s="22">
        <v>10</v>
      </c>
      <c r="E48" s="22">
        <v>80</v>
      </c>
      <c r="F48" s="23">
        <v>3.73</v>
      </c>
      <c r="G48" s="24">
        <f>Table2[[#This Row],[     LIST     PRICE]]*$F$9</f>
        <v>3.73</v>
      </c>
    </row>
    <row r="49" spans="1:7" s="36" customFormat="1" ht="21.9" customHeight="1" x14ac:dyDescent="0.3">
      <c r="A49" s="19">
        <v>354175</v>
      </c>
      <c r="B49" s="20" t="s">
        <v>86</v>
      </c>
      <c r="C49" s="21" t="s">
        <v>47</v>
      </c>
      <c r="D49" s="22">
        <v>10</v>
      </c>
      <c r="E49" s="22">
        <v>300</v>
      </c>
      <c r="F49" s="23">
        <v>3.03</v>
      </c>
      <c r="G49" s="24">
        <f>Table2[[#This Row],[     LIST     PRICE]]*$F$9</f>
        <v>3.03</v>
      </c>
    </row>
    <row r="50" spans="1:7" ht="9.9" customHeight="1" x14ac:dyDescent="0.3">
      <c r="A50" s="25"/>
      <c r="B50" s="26"/>
      <c r="C50" s="26"/>
      <c r="D50" s="25"/>
      <c r="E50" s="27"/>
      <c r="F50" s="26"/>
      <c r="G50" s="26"/>
    </row>
    <row r="51" spans="1:7" ht="12" customHeight="1" x14ac:dyDescent="0.3">
      <c r="A51" s="28"/>
      <c r="B51" s="28"/>
      <c r="C51" s="28"/>
      <c r="D51" s="28"/>
      <c r="E51" s="28"/>
      <c r="G51" s="29" t="s">
        <v>48</v>
      </c>
    </row>
    <row r="52" spans="1:7" x14ac:dyDescent="0.3">
      <c r="A52" s="1"/>
      <c r="E52" s="31"/>
    </row>
    <row r="53" spans="1:7" x14ac:dyDescent="0.3">
      <c r="A53" s="1"/>
      <c r="E53" s="31"/>
    </row>
    <row r="54" spans="1:7" x14ac:dyDescent="0.3">
      <c r="A54" s="1"/>
      <c r="E54" s="31"/>
    </row>
  </sheetData>
  <sheetProtection algorithmName="SHA-512" hashValue="sCow6wTzFOTpLuBNozP92vHD14FgNSGOp6z6zdewIfoy/tHB8kFfb39agQl1ukm9M1v6drWOj6UOeqguTkijYA==" saltValue="FMAeN6IvAzJKOhxohVdLGA==" spinCount="100000" sheet="1" objects="1" scenarios="1"/>
  <protectedRanges>
    <protectedRange password="F622" sqref="F9" name="Range1_1"/>
  </protectedRanges>
  <mergeCells count="10">
    <mergeCell ref="A1:G1"/>
    <mergeCell ref="B2:B10"/>
    <mergeCell ref="D3:G3"/>
    <mergeCell ref="D4:G4"/>
    <mergeCell ref="D6:E6"/>
    <mergeCell ref="F6:G6"/>
    <mergeCell ref="D7:E7"/>
    <mergeCell ref="F7:G7"/>
    <mergeCell ref="D9:E9"/>
    <mergeCell ref="F9:G9"/>
  </mergeCells>
  <hyperlinks>
    <hyperlink ref="B2" r:id="rId1" xr:uid="{78668280-1F78-4D51-A168-225BC723275E}"/>
  </hyperlinks>
  <printOptions horizontalCentered="1"/>
  <pageMargins left="0.5" right="0.5" top="0.5" bottom="0.75" header="0" footer="0.3"/>
  <pageSetup scale="75" fitToHeight="2" orientation="portrait" r:id="rId2"/>
  <headerFooter>
    <oddFooter xml:space="preserve">&amp;L&amp;"Mazzard H,Regular" 800-521-7488&amp;C&amp;"Mazzard H,Regular"genovaproducts.com&amp;R&amp;"Mazzard H,Regular"  &amp;P 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INF-2104</vt:lpstr>
      <vt:lpstr>'INF-2104'!Print_Area</vt:lpstr>
      <vt:lpstr>'INF-2104'!Print_Titles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Sanchez</dc:creator>
  <cp:lastModifiedBy>Andrew Reese</cp:lastModifiedBy>
  <cp:lastPrinted>2021-04-16T15:28:00Z</cp:lastPrinted>
  <dcterms:created xsi:type="dcterms:W3CDTF">2021-04-14T18:09:41Z</dcterms:created>
  <dcterms:modified xsi:type="dcterms:W3CDTF">2021-04-16T16:25:41Z</dcterms:modified>
</cp:coreProperties>
</file>